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ZJURIC\2022\Baza faktora emisije\Studija\30-11-2022\"/>
    </mc:Choice>
  </mc:AlternateContent>
  <xr:revisionPtr revIDLastSave="0" documentId="13_ncr:1_{694831CD-53F1-4893-8B37-668625D77A8A}" xr6:coauthVersionLast="47" xr6:coauthVersionMax="47" xr10:uidLastSave="{00000000-0000-0000-0000-000000000000}"/>
  <bookViews>
    <workbookView xWindow="-108" yWindow="-108" windowWidth="23256" windowHeight="12576" tabRatio="835" activeTab="2" xr2:uid="{94E0F928-0214-4D32-B997-B9AE0E11FFAE}"/>
  </bookViews>
  <sheets>
    <sheet name="Upute" sheetId="2" r:id="rId1"/>
    <sheet name="Goriva" sheetId="10" r:id="rId2"/>
    <sheet name="El.energija" sheetId="11" r:id="rId3"/>
    <sheet name="Toplina" sheetId="12" r:id="rId4"/>
    <sheet name="Putnički promet" sheetId="5" r:id="rId5"/>
    <sheet name="Teretni promet" sheetId="6" r:id="rId6"/>
    <sheet name="Rashladni uređaji" sheetId="15" r:id="rId7"/>
    <sheet name="Prenamjena zemljišta" sheetId="8" r:id="rId8"/>
    <sheet name="Otpad" sheetId="14" r:id="rId9"/>
  </sheets>
  <definedNames>
    <definedName name="_xlnm._FilterDatabase" localSheetId="1" hidden="1">Goriva!$C$4:$E$4</definedName>
    <definedName name="_xlnm._FilterDatabase" localSheetId="4" hidden="1">'Putnički promet'!$C$4:$F$5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 i="11" l="1"/>
  <c r="Q5" i="11"/>
  <c r="J6" i="11"/>
  <c r="K6" i="11"/>
  <c r="M6" i="11" s="1"/>
  <c r="L6" i="11"/>
  <c r="N6" i="11"/>
  <c r="O6" i="11"/>
  <c r="P6" i="11"/>
  <c r="Q6" i="11"/>
  <c r="M7" i="11"/>
  <c r="Q7" i="11"/>
  <c r="J8" i="11"/>
  <c r="K8" i="11"/>
  <c r="L8" i="11"/>
  <c r="J10" i="11"/>
  <c r="K10" i="11"/>
  <c r="L10" i="11"/>
  <c r="J12" i="11"/>
  <c r="K12" i="11"/>
  <c r="L12" i="11"/>
  <c r="J14" i="11"/>
  <c r="K14" i="11"/>
  <c r="L14" i="11"/>
  <c r="J16" i="11"/>
  <c r="K16" i="11"/>
  <c r="L16" i="11"/>
  <c r="R20" i="10" l="1"/>
  <c r="J34" i="10"/>
  <c r="O11" i="14" l="1"/>
  <c r="K11" i="14"/>
  <c r="G11" i="14"/>
  <c r="O10" i="14"/>
  <c r="K10" i="14"/>
  <c r="G10" i="14"/>
  <c r="D10" i="14"/>
  <c r="O9" i="14"/>
  <c r="K9" i="14"/>
  <c r="G9" i="14"/>
  <c r="D9" i="14"/>
  <c r="O8" i="14"/>
  <c r="K8" i="14"/>
  <c r="G8" i="14"/>
  <c r="O7" i="14"/>
  <c r="K7" i="14"/>
  <c r="G7" i="14"/>
  <c r="O6" i="14"/>
  <c r="K6" i="14"/>
  <c r="G6" i="14"/>
  <c r="P52" i="12" l="1"/>
  <c r="O52" i="12"/>
  <c r="N52" i="12"/>
  <c r="Q52" i="12" s="1"/>
  <c r="L52" i="12"/>
  <c r="K52" i="12"/>
  <c r="J52" i="12"/>
  <c r="M52" i="12" s="1"/>
  <c r="H52" i="12"/>
  <c r="G52" i="12"/>
  <c r="F52" i="12"/>
  <c r="I52" i="12" s="1"/>
  <c r="Q51" i="12"/>
  <c r="M51" i="12"/>
  <c r="I51" i="12"/>
  <c r="P50" i="12"/>
  <c r="O50" i="12"/>
  <c r="N50" i="12"/>
  <c r="Q50" i="12" s="1"/>
  <c r="L50" i="12"/>
  <c r="K50" i="12"/>
  <c r="J50" i="12"/>
  <c r="M50" i="12" s="1"/>
  <c r="H50" i="12"/>
  <c r="G50" i="12"/>
  <c r="F50" i="12"/>
  <c r="I50" i="12" s="1"/>
  <c r="Q49" i="12"/>
  <c r="M49" i="12"/>
  <c r="I49" i="12"/>
  <c r="P48" i="12"/>
  <c r="O48" i="12"/>
  <c r="N48" i="12"/>
  <c r="Q48" i="12" s="1"/>
  <c r="L48" i="12"/>
  <c r="K48" i="12"/>
  <c r="J48" i="12"/>
  <c r="M48" i="12" s="1"/>
  <c r="I48" i="12" s="1"/>
  <c r="H48" i="12"/>
  <c r="G48" i="12"/>
  <c r="F48" i="12"/>
  <c r="Q47" i="12"/>
  <c r="I47" i="12" s="1"/>
  <c r="M47" i="12"/>
  <c r="P46" i="12"/>
  <c r="O46" i="12"/>
  <c r="N46" i="12"/>
  <c r="Q46" i="12" s="1"/>
  <c r="L46" i="12"/>
  <c r="K46" i="12"/>
  <c r="J46" i="12"/>
  <c r="M46" i="12" s="1"/>
  <c r="H46" i="12"/>
  <c r="G46" i="12"/>
  <c r="F46" i="12"/>
  <c r="I46" i="12" s="1"/>
  <c r="Q45" i="12"/>
  <c r="M45" i="12"/>
  <c r="I45" i="12"/>
  <c r="P44" i="12"/>
  <c r="O44" i="12"/>
  <c r="N44" i="12"/>
  <c r="Q44" i="12" s="1"/>
  <c r="L44" i="12"/>
  <c r="K44" i="12"/>
  <c r="J44" i="12"/>
  <c r="M44" i="12" s="1"/>
  <c r="H44" i="12"/>
  <c r="G44" i="12"/>
  <c r="F44" i="12"/>
  <c r="I44" i="12" s="1"/>
  <c r="Q43" i="12"/>
  <c r="M43" i="12"/>
  <c r="I43" i="12"/>
  <c r="B43" i="12"/>
  <c r="B45" i="12" s="1"/>
  <c r="B47" i="12" s="1"/>
  <c r="B49" i="12" s="1"/>
  <c r="B51" i="12" s="1"/>
  <c r="P42" i="12"/>
  <c r="O42" i="12"/>
  <c r="N42" i="12"/>
  <c r="Q42" i="12" s="1"/>
  <c r="L42" i="12"/>
  <c r="K42" i="12"/>
  <c r="J42" i="12"/>
  <c r="M42" i="12" s="1"/>
  <c r="H42" i="12"/>
  <c r="G42" i="12"/>
  <c r="F42" i="12"/>
  <c r="I42" i="12" s="1"/>
  <c r="Q41" i="12"/>
  <c r="M41" i="12"/>
  <c r="I41" i="12"/>
  <c r="P35" i="12"/>
  <c r="O35" i="12"/>
  <c r="Q35" i="12" s="1"/>
  <c r="N35" i="12"/>
  <c r="M35" i="12"/>
  <c r="L35" i="12"/>
  <c r="K35" i="12"/>
  <c r="J35" i="12"/>
  <c r="H35" i="12"/>
  <c r="G35" i="12"/>
  <c r="I35" i="12" s="1"/>
  <c r="F35" i="12"/>
  <c r="Q34" i="12"/>
  <c r="M34" i="12"/>
  <c r="I34" i="12"/>
  <c r="P33" i="12"/>
  <c r="O33" i="12"/>
  <c r="Q33" i="12" s="1"/>
  <c r="N33" i="12"/>
  <c r="M33" i="12"/>
  <c r="L33" i="12"/>
  <c r="K33" i="12"/>
  <c r="J33" i="12"/>
  <c r="H33" i="12"/>
  <c r="G33" i="12"/>
  <c r="I33" i="12" s="1"/>
  <c r="F33" i="12"/>
  <c r="Q32" i="12"/>
  <c r="M32" i="12"/>
  <c r="I32" i="12"/>
  <c r="P31" i="12"/>
  <c r="O31" i="12"/>
  <c r="Q31" i="12" s="1"/>
  <c r="N31" i="12"/>
  <c r="M31" i="12"/>
  <c r="L31" i="12"/>
  <c r="K31" i="12"/>
  <c r="J31" i="12"/>
  <c r="H31" i="12"/>
  <c r="G31" i="12"/>
  <c r="I31" i="12" s="1"/>
  <c r="F31" i="12"/>
  <c r="Q30" i="12"/>
  <c r="M30" i="12"/>
  <c r="I30" i="12"/>
  <c r="B30" i="12"/>
  <c r="B32" i="12" s="1"/>
  <c r="B34" i="12" s="1"/>
  <c r="P29" i="12"/>
  <c r="O29" i="12"/>
  <c r="Q29" i="12" s="1"/>
  <c r="N29" i="12"/>
  <c r="M29" i="12"/>
  <c r="L29" i="12"/>
  <c r="K29" i="12"/>
  <c r="J29" i="12"/>
  <c r="H29" i="12"/>
  <c r="G29" i="12"/>
  <c r="I29" i="12" s="1"/>
  <c r="F29" i="12"/>
  <c r="Q28" i="12"/>
  <c r="M28" i="12"/>
  <c r="I28" i="12"/>
  <c r="P22" i="12"/>
  <c r="O22" i="12"/>
  <c r="N22" i="12"/>
  <c r="Q22" i="12" s="1"/>
  <c r="L22" i="12"/>
  <c r="M22" i="12" s="1"/>
  <c r="K22" i="12"/>
  <c r="J22" i="12"/>
  <c r="H22" i="12"/>
  <c r="G22" i="12"/>
  <c r="F22" i="12"/>
  <c r="I22" i="12" s="1"/>
  <c r="Q21" i="12"/>
  <c r="M21" i="12"/>
  <c r="I21" i="12"/>
  <c r="P20" i="12"/>
  <c r="O20" i="12"/>
  <c r="N20" i="12"/>
  <c r="Q20" i="12" s="1"/>
  <c r="L20" i="12"/>
  <c r="M20" i="12" s="1"/>
  <c r="K20" i="12"/>
  <c r="J20" i="12"/>
  <c r="H20" i="12"/>
  <c r="G20" i="12"/>
  <c r="F20" i="12"/>
  <c r="I20" i="12" s="1"/>
  <c r="Q19" i="12"/>
  <c r="M19" i="12"/>
  <c r="I19" i="12"/>
  <c r="P18" i="12"/>
  <c r="O18" i="12"/>
  <c r="N18" i="12"/>
  <c r="Q18" i="12" s="1"/>
  <c r="L18" i="12"/>
  <c r="M18" i="12" s="1"/>
  <c r="K18" i="12"/>
  <c r="J18" i="12"/>
  <c r="H18" i="12"/>
  <c r="G18" i="12"/>
  <c r="F18" i="12"/>
  <c r="I18" i="12" s="1"/>
  <c r="Q17" i="12"/>
  <c r="M17" i="12"/>
  <c r="I17" i="12"/>
  <c r="P16" i="12"/>
  <c r="O16" i="12"/>
  <c r="N16" i="12"/>
  <c r="Q16" i="12" s="1"/>
  <c r="L16" i="12"/>
  <c r="M16" i="12" s="1"/>
  <c r="K16" i="12"/>
  <c r="J16" i="12"/>
  <c r="H16" i="12"/>
  <c r="G16" i="12"/>
  <c r="F16" i="12"/>
  <c r="I16" i="12" s="1"/>
  <c r="Q15" i="12"/>
  <c r="M15" i="12"/>
  <c r="I15" i="12"/>
  <c r="P14" i="12"/>
  <c r="O14" i="12"/>
  <c r="N14" i="12"/>
  <c r="Q14" i="12" s="1"/>
  <c r="L14" i="12"/>
  <c r="M14" i="12" s="1"/>
  <c r="K14" i="12"/>
  <c r="J14" i="12"/>
  <c r="H14" i="12"/>
  <c r="G14" i="12"/>
  <c r="F14" i="12"/>
  <c r="I14" i="12" s="1"/>
  <c r="Q13" i="12"/>
  <c r="M13" i="12"/>
  <c r="I13" i="12"/>
  <c r="P12" i="12"/>
  <c r="O12" i="12"/>
  <c r="N12" i="12"/>
  <c r="Q12" i="12" s="1"/>
  <c r="L12" i="12"/>
  <c r="M12" i="12" s="1"/>
  <c r="K12" i="12"/>
  <c r="J12" i="12"/>
  <c r="H12" i="12"/>
  <c r="G12" i="12"/>
  <c r="F12" i="12"/>
  <c r="I12" i="12" s="1"/>
  <c r="Q11" i="12"/>
  <c r="M11" i="12"/>
  <c r="I11" i="12"/>
  <c r="P10" i="12"/>
  <c r="O10" i="12"/>
  <c r="N10" i="12"/>
  <c r="Q10" i="12" s="1"/>
  <c r="L10" i="12"/>
  <c r="M10" i="12" s="1"/>
  <c r="K10" i="12"/>
  <c r="J10" i="12"/>
  <c r="H10" i="12"/>
  <c r="G10" i="12"/>
  <c r="F10" i="12"/>
  <c r="I10" i="12" s="1"/>
  <c r="Q9" i="12"/>
  <c r="M9" i="12"/>
  <c r="I9" i="12"/>
  <c r="P8" i="12"/>
  <c r="O8" i="12"/>
  <c r="N8" i="12"/>
  <c r="Q8" i="12" s="1"/>
  <c r="L8" i="12"/>
  <c r="M8" i="12" s="1"/>
  <c r="K8" i="12"/>
  <c r="J8" i="12"/>
  <c r="H8" i="12"/>
  <c r="G8" i="12"/>
  <c r="F8" i="12"/>
  <c r="I8" i="12" s="1"/>
  <c r="Q7" i="12"/>
  <c r="M7" i="12"/>
  <c r="I7" i="12"/>
  <c r="B7" i="12"/>
  <c r="B9" i="12" s="1"/>
  <c r="B11" i="12" s="1"/>
  <c r="B13" i="12" s="1"/>
  <c r="B15" i="12" s="1"/>
  <c r="B17" i="12" s="1"/>
  <c r="B19" i="12" s="1"/>
  <c r="B21" i="12" s="1"/>
  <c r="P6" i="12"/>
  <c r="O6" i="12"/>
  <c r="N6" i="12"/>
  <c r="Q6" i="12" s="1"/>
  <c r="L6" i="12"/>
  <c r="M6" i="12" s="1"/>
  <c r="K6" i="12"/>
  <c r="J6" i="12"/>
  <c r="H6" i="12"/>
  <c r="G6" i="12"/>
  <c r="F6" i="12"/>
  <c r="I6" i="12" s="1"/>
  <c r="Q5" i="12"/>
  <c r="M5" i="12"/>
  <c r="I5" i="12"/>
  <c r="H50" i="11"/>
  <c r="G50" i="11"/>
  <c r="F50" i="11"/>
  <c r="H48" i="11"/>
  <c r="G48" i="11"/>
  <c r="F48" i="11"/>
  <c r="H46" i="11"/>
  <c r="G46" i="11"/>
  <c r="F46" i="11"/>
  <c r="H44" i="11"/>
  <c r="G44" i="11"/>
  <c r="F44" i="11"/>
  <c r="H42" i="11"/>
  <c r="G42" i="11"/>
  <c r="F42" i="11"/>
  <c r="B41" i="11"/>
  <c r="B43" i="11" s="1"/>
  <c r="B45" i="11" s="1"/>
  <c r="B47" i="11" s="1"/>
  <c r="B49" i="11" s="1"/>
  <c r="H40" i="11"/>
  <c r="G40" i="11"/>
  <c r="F40" i="11"/>
  <c r="H33" i="11"/>
  <c r="G33" i="11"/>
  <c r="F33" i="11"/>
  <c r="H31" i="11"/>
  <c r="G31" i="11"/>
  <c r="F31" i="11"/>
  <c r="H29" i="11"/>
  <c r="G29" i="11"/>
  <c r="F29" i="11"/>
  <c r="H27" i="11"/>
  <c r="G27" i="11"/>
  <c r="F27" i="11"/>
  <c r="B26" i="11"/>
  <c r="B28" i="11" s="1"/>
  <c r="B30" i="11" s="1"/>
  <c r="B32" i="11" s="1"/>
  <c r="H25" i="11"/>
  <c r="G25" i="11"/>
  <c r="F25" i="11"/>
  <c r="B24" i="11"/>
  <c r="H23" i="11"/>
  <c r="G23" i="11"/>
  <c r="F23" i="11"/>
  <c r="Q16" i="11"/>
  <c r="P16" i="11"/>
  <c r="O16" i="11"/>
  <c r="N16" i="11"/>
  <c r="M16" i="11"/>
  <c r="H16" i="11"/>
  <c r="G16" i="11"/>
  <c r="F16" i="11"/>
  <c r="I16" i="11" s="1"/>
  <c r="Q15" i="11"/>
  <c r="M15" i="11"/>
  <c r="I15" i="11"/>
  <c r="Q14" i="11"/>
  <c r="P14" i="11"/>
  <c r="O14" i="11"/>
  <c r="N14" i="11"/>
  <c r="M14" i="11"/>
  <c r="H14" i="11"/>
  <c r="G14" i="11"/>
  <c r="F14" i="11"/>
  <c r="I14" i="11" s="1"/>
  <c r="Q13" i="11"/>
  <c r="M13" i="11"/>
  <c r="I13" i="11"/>
  <c r="Q12" i="11"/>
  <c r="P12" i="11"/>
  <c r="O12" i="11"/>
  <c r="N12" i="11"/>
  <c r="M12" i="11"/>
  <c r="H12" i="11"/>
  <c r="G12" i="11"/>
  <c r="F12" i="11"/>
  <c r="I12" i="11" s="1"/>
  <c r="Q11" i="11"/>
  <c r="M11" i="11"/>
  <c r="I11" i="11"/>
  <c r="Q10" i="11"/>
  <c r="P10" i="11"/>
  <c r="O10" i="11"/>
  <c r="N10" i="11"/>
  <c r="H10" i="11"/>
  <c r="G10" i="11"/>
  <c r="F10" i="11"/>
  <c r="I10" i="11" s="1"/>
  <c r="Q9" i="11"/>
  <c r="M9" i="11"/>
  <c r="I9" i="11"/>
  <c r="Q8" i="11"/>
  <c r="P8" i="11"/>
  <c r="O8" i="11"/>
  <c r="N8" i="11"/>
  <c r="M8" i="11"/>
  <c r="H8" i="11"/>
  <c r="G8" i="11"/>
  <c r="F8" i="11"/>
  <c r="I8" i="11" s="1"/>
  <c r="I7" i="11"/>
  <c r="B7" i="11"/>
  <c r="B9" i="11" s="1"/>
  <c r="B11" i="11" s="1"/>
  <c r="B13" i="11" s="1"/>
  <c r="B15" i="11" s="1"/>
  <c r="I6" i="11"/>
  <c r="H6" i="11"/>
  <c r="G6" i="11"/>
  <c r="F6" i="11"/>
  <c r="I5" i="11"/>
  <c r="G57" i="10"/>
  <c r="G55" i="10"/>
  <c r="G53" i="10"/>
  <c r="G51" i="10"/>
  <c r="B51" i="10"/>
  <c r="B53" i="10" s="1"/>
  <c r="B55" i="10" s="1"/>
  <c r="B57" i="10" s="1"/>
  <c r="G49" i="10"/>
  <c r="R43" i="10"/>
  <c r="N43" i="10"/>
  <c r="J43" i="10" s="1"/>
  <c r="R42" i="10"/>
  <c r="N42" i="10"/>
  <c r="J42" i="10"/>
  <c r="B42" i="10"/>
  <c r="R41" i="10"/>
  <c r="N41" i="10"/>
  <c r="J41" i="10" s="1"/>
  <c r="R40" i="10"/>
  <c r="N40" i="10"/>
  <c r="J40" i="10"/>
  <c r="B40" i="10"/>
  <c r="R39" i="10"/>
  <c r="N39" i="10"/>
  <c r="J39" i="10"/>
  <c r="R38" i="10"/>
  <c r="N38" i="10"/>
  <c r="J38" i="10" s="1"/>
  <c r="B38" i="10"/>
  <c r="R37" i="10"/>
  <c r="N37" i="10"/>
  <c r="J37" i="10" s="1"/>
  <c r="R36" i="10"/>
  <c r="N36" i="10"/>
  <c r="J36" i="10" s="1"/>
  <c r="B36" i="10"/>
  <c r="R35" i="10"/>
  <c r="N35" i="10"/>
  <c r="J35" i="10"/>
  <c r="R34" i="10"/>
  <c r="N34" i="10"/>
  <c r="R28" i="10"/>
  <c r="N28" i="10"/>
  <c r="J28" i="10"/>
  <c r="R27" i="10"/>
  <c r="N27" i="10"/>
  <c r="J27" i="10"/>
  <c r="R26" i="10"/>
  <c r="N26" i="10"/>
  <c r="J26" i="10"/>
  <c r="R25" i="10"/>
  <c r="N25" i="10"/>
  <c r="J25" i="10"/>
  <c r="R24" i="10"/>
  <c r="N24" i="10"/>
  <c r="J24" i="10"/>
  <c r="R23" i="10"/>
  <c r="N23" i="10"/>
  <c r="J23" i="10"/>
  <c r="R22" i="10"/>
  <c r="N22" i="10"/>
  <c r="J22" i="10"/>
  <c r="R21" i="10"/>
  <c r="N21" i="10"/>
  <c r="J21" i="10"/>
  <c r="N20" i="10"/>
  <c r="J20" i="10"/>
  <c r="R19" i="10"/>
  <c r="N19" i="10"/>
  <c r="J19" i="10"/>
  <c r="R18" i="10"/>
  <c r="N18" i="10"/>
  <c r="J18" i="10"/>
  <c r="R17" i="10"/>
  <c r="N17" i="10"/>
  <c r="J17" i="10"/>
  <c r="R16" i="10"/>
  <c r="N16" i="10"/>
  <c r="J16" i="10"/>
  <c r="R15" i="10"/>
  <c r="N15" i="10"/>
  <c r="J15" i="10"/>
  <c r="R14" i="10"/>
  <c r="N14" i="10"/>
  <c r="J14" i="10"/>
  <c r="R13" i="10"/>
  <c r="N13" i="10"/>
  <c r="J13" i="10"/>
  <c r="R12" i="10"/>
  <c r="N12" i="10"/>
  <c r="J12" i="10"/>
  <c r="R11" i="10"/>
  <c r="N11" i="10"/>
  <c r="J11" i="10"/>
  <c r="R10" i="10"/>
  <c r="N10" i="10"/>
  <c r="J10" i="10"/>
  <c r="R9" i="10"/>
  <c r="N9" i="10"/>
  <c r="J9" i="10"/>
  <c r="R8" i="10"/>
  <c r="N8" i="10"/>
  <c r="J8" i="10"/>
  <c r="R7" i="10"/>
  <c r="N7" i="10"/>
  <c r="J7" i="10"/>
  <c r="B7" i="10"/>
  <c r="B9" i="10" s="1"/>
  <c r="B11" i="10" s="1"/>
  <c r="B13" i="10" s="1"/>
  <c r="B15" i="10" s="1"/>
  <c r="B17" i="10" s="1"/>
  <c r="B19" i="10" s="1"/>
  <c r="B21" i="10" s="1"/>
  <c r="B23" i="10" s="1"/>
  <c r="B25" i="10" s="1"/>
  <c r="B27" i="10" s="1"/>
  <c r="R6" i="10"/>
  <c r="N6" i="10"/>
  <c r="J6" i="10"/>
  <c r="R5" i="10"/>
  <c r="N5" i="10"/>
  <c r="J5" i="10"/>
  <c r="M10" i="11" l="1"/>
  <c r="B7" i="8"/>
  <c r="B10" i="8" s="1"/>
</calcChain>
</file>

<file path=xl/sharedStrings.xml><?xml version="1.0" encoding="utf-8"?>
<sst xmlns="http://schemas.openxmlformats.org/spreadsheetml/2006/main" count="1009" uniqueCount="231">
  <si>
    <t>Redni broj</t>
  </si>
  <si>
    <t>TERETNI PROMET - CESTOVNI</t>
  </si>
  <si>
    <t>PUTNIČKI PROMET - CESTOVNI</t>
  </si>
  <si>
    <t>HFC-134a</t>
  </si>
  <si>
    <t>HFC-23</t>
  </si>
  <si>
    <t>HFC-32</t>
  </si>
  <si>
    <t>HFC-125</t>
  </si>
  <si>
    <t>HFC-143a</t>
  </si>
  <si>
    <t>kg/MWh</t>
  </si>
  <si>
    <t>kg/GJ</t>
  </si>
  <si>
    <t>2015.</t>
  </si>
  <si>
    <t>2016.</t>
  </si>
  <si>
    <t>2017.</t>
  </si>
  <si>
    <t>2019.</t>
  </si>
  <si>
    <t>2020.</t>
  </si>
  <si>
    <t>Zagreb</t>
  </si>
  <si>
    <t>Osijek</t>
  </si>
  <si>
    <t>Rijeka</t>
  </si>
  <si>
    <t>Slavonski Brod</t>
  </si>
  <si>
    <t>Karlovac</t>
  </si>
  <si>
    <t>Varaždin</t>
  </si>
  <si>
    <t>Vinkovci</t>
  </si>
  <si>
    <t>Vukovar</t>
  </si>
  <si>
    <t>Sisak</t>
  </si>
  <si>
    <t>FOSILNA GORIVA - FAKTORI EMISIJA STAKLENIČKIH PLINOVA</t>
  </si>
  <si>
    <t>BIOMASA - FAKTORI EMISIJA STAKLENIČKIH PLINOVA</t>
  </si>
  <si>
    <r>
      <t>BIOMASA - FAKTORI BIOGENIH EMISIJA CO</t>
    </r>
    <r>
      <rPr>
        <b/>
        <vertAlign val="subscript"/>
        <sz val="26"/>
        <color theme="0"/>
        <rFont val="Calibri"/>
        <family val="2"/>
        <charset val="238"/>
        <scheme val="minor"/>
      </rPr>
      <t>2</t>
    </r>
  </si>
  <si>
    <t>JAVNE TOPLANE - FAKTORI EMISIJA STAKLENIČKIH PLINOVA</t>
  </si>
  <si>
    <t>JAVNE KOTLOVNICE - FAKTORI EMISIJA STAKLENIČKIH PLINOVA</t>
  </si>
  <si>
    <t>SUSTAVI ZA PROIZVODNJU TOPLINE - FAKTORI EMISIJA STAKLENIČKIH PLINOVA</t>
  </si>
  <si>
    <t>FAKTORI EMISIJA STAKLENIČKIH PLINOVA ZA ELEKTRIČNU ENERGIJU - PROSJEK ZA POTROŠNJU U HRVATSKOJ</t>
  </si>
  <si>
    <t>FAKTORI EMISIJA STAKLENIČKIH PLINOVA ZA ELEKTRIČNU ENERGIJU IZ OBNOVLJIVIH IZVORA U HRVATSKOJ</t>
  </si>
  <si>
    <t>FAKTORI EMISIJA STAKLENIČKIH PLINOVA ZA ELEKTRIČNU ENERGIJU IZ ELEKTRANA NA OBNOVLJIVE IZVORE</t>
  </si>
  <si>
    <t>FAKTORI EMISIJA STAKLENIČKIH PLINOVA ZA OTPAD</t>
  </si>
  <si>
    <t>Kategorija</t>
  </si>
  <si>
    <t>kg/t</t>
  </si>
  <si>
    <t>PUBLICIRANO</t>
  </si>
  <si>
    <t>VERZIJA</t>
  </si>
  <si>
    <t>HRVATSKA BAZA FAKTORA EMISIJA/UKLANJANJA ZA PRORAČUN UGLJIČNOG OTISKA ORGANIZACIJA</t>
  </si>
  <si>
    <t xml:space="preserve"> GHG emisija = podatak o aktivnosti x faktor emisije te aktivnosti</t>
  </si>
  <si>
    <t>ŠTO AKO ZA POJEDINU AKTIVNOST NE POSTOJI FAKTOR EMISIJE U BAZI?</t>
  </si>
  <si>
    <t>NAPOMENA: Opseg faktora definiran je kao relevantan za izvješćivanje o emisijama, iako se faktori mogu koristiti i u druge svrhe. Bez obzira na to, njihovo korištenje je na vlastitu odgovornost korisnika.</t>
  </si>
  <si>
    <t>Za sva dodatna pitanja molimo da se obratite na:</t>
  </si>
  <si>
    <r>
      <rPr>
        <b/>
        <sz val="11"/>
        <rFont val="Calibri"/>
        <family val="2"/>
        <scheme val="minor"/>
      </rPr>
      <t>Opseg 2 emisije su (energetske indirektne emisije):</t>
    </r>
    <r>
      <rPr>
        <sz val="11"/>
        <rFont val="Calibri"/>
        <family val="2"/>
        <scheme val="minor"/>
      </rPr>
      <t xml:space="preserve">
            • neizravne emisije zbog potrošnje električne energije
            • neizravne emisije zbog potrošnje toplinske i rashladne energije</t>
    </r>
  </si>
  <si>
    <r>
      <rPr>
        <b/>
        <sz val="11"/>
        <rFont val="Calibri"/>
        <family val="2"/>
        <scheme val="minor"/>
      </rPr>
      <t>Opseg 3 emisije su (ostale indirektne emisije):</t>
    </r>
    <r>
      <rPr>
        <sz val="11"/>
        <rFont val="Calibri"/>
        <family val="2"/>
        <scheme val="minor"/>
      </rPr>
      <t xml:space="preserve">
            •	neizravne ulazne emisije (kupovina robe ili usluga, kapitalna dobra, emisije vezane uz goriva i energiju (nije uključeno u opsege 1 i 2), ulazni prijevoz i distribucija, proizvedeni otpad, poslovna putovanja, dnevna putovanja zaposlenika na posao, unajmljena imovina, ostale neizravne ulazne emisije
            •	neizravne izlazne emisije (izlazni prijevoz robe i distribucija, obrada prodanih proizvoda, upotreba prodanih proizvoda, kraj životnog ciklusa prodanih proizvoda, iznajmljena imovina, franšize, investicije, 	ostale neizravne izlazne emisije)</t>
    </r>
  </si>
  <si>
    <r>
      <t>Za svaku aktivnost postoji faktor koji se može koristiti za izračun emisija svih relevantnih stakleničkih plinova zajedno (kg CO</t>
    </r>
    <r>
      <rPr>
        <vertAlign val="subscript"/>
        <sz val="11"/>
        <rFont val="Calibri"/>
        <family val="2"/>
        <scheme val="minor"/>
      </rPr>
      <t>2</t>
    </r>
    <r>
      <rPr>
        <sz val="11"/>
        <rFont val="Calibri"/>
        <family val="2"/>
        <scheme val="minor"/>
      </rPr>
      <t>ekv po jedinici aktivnosti).
Dodatno, za mnoge aktivnosti, ovaj se faktor zatim dijeli na zasebne faktore za svaki plin:</t>
    </r>
  </si>
  <si>
    <r>
      <t xml:space="preserve">       • kg CO</t>
    </r>
    <r>
      <rPr>
        <vertAlign val="subscript"/>
        <sz val="11"/>
        <rFont val="Calibri"/>
        <family val="2"/>
        <scheme val="minor"/>
      </rPr>
      <t>2</t>
    </r>
    <r>
      <rPr>
        <sz val="11"/>
        <rFont val="Calibri"/>
        <family val="2"/>
        <scheme val="minor"/>
      </rPr>
      <t xml:space="preserve"> po jedinici aktivnosti</t>
    </r>
  </si>
  <si>
    <r>
      <t xml:space="preserve">       • kg CH</t>
    </r>
    <r>
      <rPr>
        <vertAlign val="subscript"/>
        <sz val="11"/>
        <rFont val="Calibri"/>
        <family val="2"/>
        <scheme val="minor"/>
      </rPr>
      <t>4</t>
    </r>
    <r>
      <rPr>
        <sz val="11"/>
        <rFont val="Calibri"/>
        <family val="2"/>
        <scheme val="minor"/>
      </rPr>
      <t xml:space="preserve"> po jedinici aktivnosti</t>
    </r>
  </si>
  <si>
    <r>
      <t xml:space="preserve">       • kg N</t>
    </r>
    <r>
      <rPr>
        <vertAlign val="subscript"/>
        <sz val="11"/>
        <rFont val="Calibri"/>
        <family val="2"/>
        <scheme val="minor"/>
      </rPr>
      <t>2</t>
    </r>
    <r>
      <rPr>
        <sz val="11"/>
        <rFont val="Calibri"/>
        <family val="2"/>
        <scheme val="minor"/>
      </rPr>
      <t>O po jedinici aktivnosti</t>
    </r>
  </si>
  <si>
    <r>
      <t xml:space="preserve"> Ukupna GHG emisija organizacije = GHG emisija</t>
    </r>
    <r>
      <rPr>
        <vertAlign val="subscript"/>
        <sz val="11"/>
        <rFont val="Calibri"/>
        <family val="2"/>
        <scheme val="minor"/>
      </rPr>
      <t>1</t>
    </r>
    <r>
      <rPr>
        <sz val="11"/>
        <rFont val="Calibri"/>
        <family val="2"/>
        <scheme val="minor"/>
      </rPr>
      <t xml:space="preserve"> + GHG emisija</t>
    </r>
    <r>
      <rPr>
        <vertAlign val="subscript"/>
        <sz val="11"/>
        <rFont val="Calibri"/>
        <family val="2"/>
        <scheme val="minor"/>
      </rPr>
      <t>2</t>
    </r>
    <r>
      <rPr>
        <sz val="11"/>
        <rFont val="Calibri"/>
        <family val="2"/>
        <scheme val="minor"/>
      </rPr>
      <t xml:space="preserve"> + GHG emisija</t>
    </r>
    <r>
      <rPr>
        <vertAlign val="subscript"/>
        <sz val="11"/>
        <rFont val="Calibri"/>
        <family val="2"/>
        <scheme val="minor"/>
      </rPr>
      <t>3</t>
    </r>
    <r>
      <rPr>
        <sz val="11"/>
        <rFont val="Calibri"/>
        <family val="2"/>
        <scheme val="minor"/>
      </rPr>
      <t xml:space="preserve"> ….</t>
    </r>
  </si>
  <si>
    <t>KAKO IZRAČUNATI EMISIJU UGLJIČNOG OTISKA ORGANIZACIJE?</t>
  </si>
  <si>
    <t xml:space="preserve">Dođite do lista koji se odnosi na aktivnost za koju želite izračunati emisije. Pročitajte smjernice, a zatim prikupite ili procijenite podatke o aktivnostima za svoju organizaciju (na primjer, količinu utrošene električne energije ili prijeđenu udaljenost). Zatim pomnožite te podatke o aktivnosti s relevantnim faktorom emisije (vidite formulu dolje). To daje procjenu emisija stakleničkih plinova za tu aktivnost. </t>
  </si>
  <si>
    <r>
      <rPr>
        <b/>
        <sz val="11"/>
        <rFont val="Calibri"/>
        <family val="2"/>
        <scheme val="minor"/>
      </rPr>
      <t>Opseg 1 emisije su (direktne emisije):</t>
    </r>
    <r>
      <rPr>
        <sz val="11"/>
        <rFont val="Calibri"/>
        <family val="2"/>
        <scheme val="minor"/>
      </rPr>
      <t xml:space="preserve">
            •	izravne emisije iz nepokretnih energetskih izvora
            •	izravne emisije iz pokretnih energetskih izvora
            • izravne emisije iz proizvodnih procesa
            •	izravne fugitivne emisije
            •	izravne emisije i uklanjanja iz korištenja zemljišta, promjene u korištenju zemljišta i šumarstva </t>
    </r>
  </si>
  <si>
    <t>Dobrodošli u Hrvatsku bazu faktora emisija/uklanjanja za proračun ugljičnog otiska organizacija. Faktori u bazi su prikladni za korištenje od strane organizacija svih veličina sa sjedištem u Hrvatskoj i međunarodnih organizacija koje izvješćuju o aktivnostima u Hrvatskoj. Opseg faktora emisije je definiran tako da je relevantan za izvješćivanje o ugljičnom otisku. Faktori se također mogu koristiti i u druge svrhe, ali korisnici to čine na vlastitu odgovornost.</t>
  </si>
  <si>
    <t xml:space="preserve">Za informaciju o metodologiji izračuna faktora emisije molimo pročitati vodič: VODIČ O METODOLOGIJI IZRAČUNA FAKTORA EMISIJA I UKLANJANJA STAKLENIČKIH PLINOVA  </t>
  </si>
  <si>
    <t>KAKO JE BAZA FAKTORA EMISIJA ORGANIZIRANA?</t>
  </si>
  <si>
    <t>Ovi faktori emisija specifični za plin mogu se koristiti po želji.</t>
  </si>
  <si>
    <r>
      <t>GWP-ovi korišteni u izračunu CO</t>
    </r>
    <r>
      <rPr>
        <vertAlign val="subscript"/>
        <sz val="11"/>
        <rFont val="Calibri"/>
        <family val="2"/>
        <scheme val="minor"/>
      </rPr>
      <t>2</t>
    </r>
    <r>
      <rPr>
        <sz val="11"/>
        <rFont val="Calibri"/>
        <family val="2"/>
        <scheme val="minor"/>
      </rPr>
      <t>ekv temelje se na Petom izvješću o procjeni (AR5 Međuvladinog panela za klimatske promjene (IPCC)) u razdoblju od 100 godina.</t>
    </r>
  </si>
  <si>
    <t>FAKTORI EMISIJA STAKLENIČKIH PLINOVA ZA RADNE TVARI</t>
  </si>
  <si>
    <t>FAKTORI EMISIJA STAKLENIČKIH PLINOVA ZA PRENAMJENU ZEMLJIŠTA</t>
  </si>
  <si>
    <t xml:space="preserve">Opseg 1: https://ghgprotocol.org/sites/default/files/standards/ghg-protocol-revised.pdf </t>
  </si>
  <si>
    <t>Opseg 3: https://ghgprotocol.org/sites/default/files/standards/Scope3_Calculation_Guidance_0.pdf</t>
  </si>
  <si>
    <t>Opseg 2: https://ghgprotocol.org/sites/default/files/standards/Scope%202%20Guidance_Final_Sept26.pdf</t>
  </si>
  <si>
    <r>
      <t>Svi ovdje prikazani faktori emisija izraženi su u jedinicama 'kilograma plina Y po X', gdje je Y emitirani plin (CO</t>
    </r>
    <r>
      <rPr>
        <vertAlign val="subscript"/>
        <sz val="11"/>
        <rFont val="Calibri"/>
        <family val="2"/>
        <scheme val="minor"/>
      </rPr>
      <t>2</t>
    </r>
    <r>
      <rPr>
        <sz val="11"/>
        <rFont val="Calibri"/>
        <family val="2"/>
        <scheme val="minor"/>
      </rPr>
      <t>/CH</t>
    </r>
    <r>
      <rPr>
        <vertAlign val="subscript"/>
        <sz val="11"/>
        <rFont val="Calibri"/>
        <family val="2"/>
        <scheme val="minor"/>
      </rPr>
      <t>4</t>
    </r>
    <r>
      <rPr>
        <sz val="11"/>
        <rFont val="Calibri"/>
        <family val="2"/>
        <scheme val="minor"/>
      </rPr>
      <t>/N</t>
    </r>
    <r>
      <rPr>
        <vertAlign val="subscript"/>
        <sz val="11"/>
        <rFont val="Calibri"/>
        <family val="2"/>
        <scheme val="minor"/>
      </rPr>
      <t>2</t>
    </r>
    <r>
      <rPr>
        <sz val="11"/>
        <rFont val="Calibri"/>
        <family val="2"/>
        <scheme val="minor"/>
      </rPr>
      <t>O/HFC-i/CO</t>
    </r>
    <r>
      <rPr>
        <vertAlign val="subscript"/>
        <sz val="11"/>
        <rFont val="Calibri"/>
        <family val="2"/>
        <scheme val="minor"/>
      </rPr>
      <t>2</t>
    </r>
    <r>
      <rPr>
        <sz val="11"/>
        <rFont val="Calibri"/>
        <family val="2"/>
        <scheme val="minor"/>
      </rPr>
      <t xml:space="preserve">ekv), a X jedinična aktivnost. </t>
    </r>
  </si>
  <si>
    <t>Nakon uvodnog lista, svaki slijedeći radni list predstavlja faktore emisija za jednu vrstu aktivnosti iz koje dolazi do emisija (na primjer, korištenje električne energije ili vožnje osobnog vozila). Aktivnosti kod kojih dolazi do emisija kategorizirane su u skupine tj. Opsege.</t>
  </si>
  <si>
    <t>Prije početka korištenja baze faktora emisije molimo da novi korisnici pročitaju dokumente o izračunu ugljičnog otiska:</t>
  </si>
  <si>
    <r>
      <t>Postoji sedam glavnih stakleničkih plinova koji pridonose klimatskim promjenama, a obuhvaćeni su Protokolom iz Kyota: ugljikov dioksid (CO</t>
    </r>
    <r>
      <rPr>
        <vertAlign val="subscript"/>
        <sz val="11"/>
        <rFont val="Calibri"/>
        <family val="2"/>
        <scheme val="minor"/>
      </rPr>
      <t>2</t>
    </r>
    <r>
      <rPr>
        <sz val="11"/>
        <rFont val="Calibri"/>
        <family val="2"/>
        <scheme val="minor"/>
      </rPr>
      <t>), metan (CH</t>
    </r>
    <r>
      <rPr>
        <vertAlign val="subscript"/>
        <sz val="11"/>
        <rFont val="Calibri"/>
        <family val="2"/>
        <scheme val="minor"/>
      </rPr>
      <t>4</t>
    </r>
    <r>
      <rPr>
        <sz val="11"/>
        <rFont val="Calibri"/>
        <family val="2"/>
        <scheme val="minor"/>
      </rPr>
      <t>), dušikov oksid (N</t>
    </r>
    <r>
      <rPr>
        <vertAlign val="subscript"/>
        <sz val="11"/>
        <rFont val="Calibri"/>
        <family val="2"/>
        <scheme val="minor"/>
      </rPr>
      <t>2</t>
    </r>
    <r>
      <rPr>
        <sz val="11"/>
        <rFont val="Calibri"/>
        <family val="2"/>
        <scheme val="minor"/>
      </rPr>
      <t>O), fluorougljikovodici (HFC), perfluorougljici (PFC), sumporov heksafluorid (SF</t>
    </r>
    <r>
      <rPr>
        <vertAlign val="subscript"/>
        <sz val="11"/>
        <rFont val="Calibri"/>
        <family val="2"/>
        <scheme val="minor"/>
      </rPr>
      <t>6</t>
    </r>
    <r>
      <rPr>
        <sz val="11"/>
        <rFont val="Calibri"/>
        <family val="2"/>
        <scheme val="minor"/>
      </rPr>
      <t>) i dušikov trifluorid (NF</t>
    </r>
    <r>
      <rPr>
        <vertAlign val="subscript"/>
        <sz val="11"/>
        <rFont val="Calibri"/>
        <family val="2"/>
        <scheme val="minor"/>
      </rPr>
      <t>3</t>
    </r>
    <r>
      <rPr>
        <sz val="11"/>
        <rFont val="Calibri"/>
        <family val="2"/>
        <scheme val="minor"/>
      </rPr>
      <t>). Različite aktivnosti emitiraju različite plinove i trebali biste izvijestiti o GHG plinovima Protokola iz Kyota proizvedenim vašim određenim aktivnostima.</t>
    </r>
  </si>
  <si>
    <t>KOJE SVE PLINOVE MOGU IZRAČUNATI?</t>
  </si>
  <si>
    <t>niskougljicno@mingor</t>
  </si>
  <si>
    <t xml:space="preserve"> https://mingor.gov.hr/o-ministarstvu-1065/djelokrug/uprava-za-klimatske-aktivnosti-1879/ugljicni-otisak/8960 </t>
  </si>
  <si>
    <t>https://www.gov.uk/government/publications/greenhouse-gas-reporting-conversion-factors-2021</t>
  </si>
  <si>
    <t xml:space="preserve">https://bilans-ges.ademe.fr/en/accueil/ </t>
  </si>
  <si>
    <t xml:space="preserve">https://eplca.jrc.ec.europa.eu/ELCD3/datasetDownload.xhtml;jsessionid=21D29337706F11B959608C23F721D554 </t>
  </si>
  <si>
    <t xml:space="preserve">https://www.ipcc-nggip.iges.or.jp/EFDB/main.php </t>
  </si>
  <si>
    <t>Life Cycle Databases | Greenhouse Gas Protocol (ghgprotocol.org)</t>
  </si>
  <si>
    <t>Ukoliko u bazi ne postoje traženi faktori emisije, moguće je koristiti prikladne faktore iz javno dostupnih baza drugih država koji se mogu naći na linkovima:</t>
  </si>
  <si>
    <t>Ugljični otisak organizacija je potrebno izračunavati na godišnjoj razini kako bi se adekvatno pratio napredak u smanjivanju emisija.</t>
  </si>
  <si>
    <t>Osobno vozilo (Passenger car)</t>
  </si>
  <si>
    <t>Benzin (Gasoline)</t>
  </si>
  <si>
    <t>Benzin Hibrid (Gasoline Hybrid)</t>
  </si>
  <si>
    <t>Benzin PHEV Hibrid (Gasoline PHEV Hybrid)</t>
  </si>
  <si>
    <t>Dizel (Diesel)</t>
  </si>
  <si>
    <t>UNP (LPG)</t>
  </si>
  <si>
    <t>SPP (CNG)</t>
  </si>
  <si>
    <t>Mala klasa vozila (Small vehicles)</t>
  </si>
  <si>
    <t>Mini klasa vozila (Mini vehicles)</t>
  </si>
  <si>
    <t>Srednja klasa vozila (Medium vehicles)</t>
  </si>
  <si>
    <t>Velika klasa i SUV vozila (Large and SUV vehicles)</t>
  </si>
  <si>
    <t>PRE ECE  do ECE 15/04 (PRE ECE to ECE 15/04)</t>
  </si>
  <si>
    <t>EURO 1, 2 i 3 (EURO 1, 2 and 3)</t>
  </si>
  <si>
    <t>EURO 4 (EURO 4)</t>
  </si>
  <si>
    <t>EURO 5 (EURO 5)</t>
  </si>
  <si>
    <t>EURO 4 i 5 (EURO 4 and 5)</t>
  </si>
  <si>
    <t>EURO 6 (EURO 6)</t>
  </si>
  <si>
    <t>L-kategorija vozila (L-category vehicles)</t>
  </si>
  <si>
    <t>Moped 2-taktni &lt;50 cm³ (Mopeds 2-stroke &lt;50 cm³)</t>
  </si>
  <si>
    <t>Moped 2-taktni &lt;50 cm³  (Mopeds 2-stroke &lt;50 cm³)</t>
  </si>
  <si>
    <t>Moped 4-taktni &lt;50 cm³  (Mopeds 4-stroke &lt;50 cm³)</t>
  </si>
  <si>
    <t>Motocikli 2-taktni &gt;50 cm³ (Motorcycles 2-stroke &gt;50 cm³)</t>
  </si>
  <si>
    <t>Motocikli 2-taktni &gt;50 cm³  (Motorcycles 2-stroke &gt;50 cm³)</t>
  </si>
  <si>
    <t>Motocikli 4-taktni &lt;250 cm³  (Motorcycles 4-stroke &lt;250 cm³)</t>
  </si>
  <si>
    <t>Motocikli 4-taktni 250 - 750 cm³ (Motorcycles 4-stroke 250 - 750 cm³)</t>
  </si>
  <si>
    <t>Motocikli 4-taktni &gt;750 cm³  (Motorcycles 4-stroke &gt;750 cm³)</t>
  </si>
  <si>
    <t>Vrsta vozila (Vehicle type)</t>
  </si>
  <si>
    <t>Gorivo (Fuel)</t>
  </si>
  <si>
    <t>Klasa vozila (Vehicle class)</t>
  </si>
  <si>
    <t>Euro standard (Euro standard)</t>
  </si>
  <si>
    <r>
      <t>kg CO</t>
    </r>
    <r>
      <rPr>
        <b/>
        <vertAlign val="subscript"/>
        <sz val="11"/>
        <color theme="0"/>
        <rFont val="Calibri"/>
        <family val="2"/>
        <scheme val="minor"/>
      </rPr>
      <t>2</t>
    </r>
    <r>
      <rPr>
        <b/>
        <sz val="11"/>
        <color theme="0"/>
        <rFont val="Calibri"/>
        <family val="2"/>
        <scheme val="minor"/>
      </rPr>
      <t>/(vozilu i km)
kg CO</t>
    </r>
    <r>
      <rPr>
        <b/>
        <vertAlign val="subscript"/>
        <sz val="11"/>
        <color theme="0"/>
        <rFont val="Calibri"/>
        <family val="2"/>
        <scheme val="minor"/>
      </rPr>
      <t>2</t>
    </r>
    <r>
      <rPr>
        <b/>
        <sz val="11"/>
        <color theme="0"/>
        <rFont val="Calibri"/>
        <family val="2"/>
        <scheme val="minor"/>
      </rPr>
      <t>/(vehicle and km)</t>
    </r>
  </si>
  <si>
    <r>
      <t>kg CH</t>
    </r>
    <r>
      <rPr>
        <b/>
        <vertAlign val="subscript"/>
        <sz val="11"/>
        <color theme="0"/>
        <rFont val="Calibri"/>
        <family val="2"/>
        <scheme val="minor"/>
      </rPr>
      <t>4</t>
    </r>
    <r>
      <rPr>
        <b/>
        <sz val="11"/>
        <color theme="0"/>
        <rFont val="Calibri"/>
        <family val="2"/>
        <scheme val="minor"/>
      </rPr>
      <t>/(vozilu i km)
kg CH</t>
    </r>
    <r>
      <rPr>
        <b/>
        <vertAlign val="subscript"/>
        <sz val="11"/>
        <color theme="0"/>
        <rFont val="Calibri"/>
        <family val="2"/>
        <scheme val="minor"/>
      </rPr>
      <t>4</t>
    </r>
    <r>
      <rPr>
        <b/>
        <sz val="11"/>
        <color theme="0"/>
        <rFont val="Calibri"/>
        <family val="2"/>
        <scheme val="minor"/>
      </rPr>
      <t>/(vehicle and km)</t>
    </r>
  </si>
  <si>
    <r>
      <t>kg N</t>
    </r>
    <r>
      <rPr>
        <b/>
        <vertAlign val="subscript"/>
        <sz val="11"/>
        <color theme="0"/>
        <rFont val="Calibri"/>
        <family val="2"/>
        <scheme val="minor"/>
      </rPr>
      <t>2</t>
    </r>
    <r>
      <rPr>
        <b/>
        <sz val="11"/>
        <color theme="0"/>
        <rFont val="Calibri"/>
        <family val="2"/>
        <scheme val="minor"/>
      </rPr>
      <t>O/(vozilu i km)
kg N</t>
    </r>
    <r>
      <rPr>
        <b/>
        <vertAlign val="subscript"/>
        <sz val="11"/>
        <color theme="0"/>
        <rFont val="Calibri"/>
        <family val="2"/>
        <scheme val="minor"/>
      </rPr>
      <t>2</t>
    </r>
    <r>
      <rPr>
        <b/>
        <sz val="11"/>
        <color theme="0"/>
        <rFont val="Calibri"/>
        <family val="2"/>
        <scheme val="minor"/>
      </rPr>
      <t>O/(vehicle and km)</t>
    </r>
  </si>
  <si>
    <r>
      <t>FE CO</t>
    </r>
    <r>
      <rPr>
        <b/>
        <vertAlign val="subscript"/>
        <sz val="11"/>
        <color theme="0"/>
        <rFont val="Calibri"/>
        <family val="2"/>
        <scheme val="minor"/>
      </rPr>
      <t>2</t>
    </r>
    <r>
      <rPr>
        <b/>
        <sz val="11"/>
        <color theme="0"/>
        <rFont val="Calibri"/>
        <family val="2"/>
        <scheme val="minor"/>
      </rPr>
      <t>-ulazni tok
FE CO</t>
    </r>
    <r>
      <rPr>
        <b/>
        <vertAlign val="subscript"/>
        <sz val="11"/>
        <color theme="0"/>
        <rFont val="Calibri"/>
        <family val="2"/>
        <scheme val="minor"/>
      </rPr>
      <t>2</t>
    </r>
    <r>
      <rPr>
        <b/>
        <sz val="11"/>
        <color theme="0"/>
        <rFont val="Calibri"/>
        <family val="2"/>
        <scheme val="minor"/>
      </rPr>
      <t>-upstream</t>
    </r>
  </si>
  <si>
    <r>
      <t>FE CH</t>
    </r>
    <r>
      <rPr>
        <b/>
        <vertAlign val="subscript"/>
        <sz val="11"/>
        <color theme="0"/>
        <rFont val="Calibri"/>
        <family val="2"/>
        <scheme val="minor"/>
      </rPr>
      <t>4</t>
    </r>
    <r>
      <rPr>
        <b/>
        <sz val="11"/>
        <color theme="0"/>
        <rFont val="Calibri"/>
        <family val="2"/>
        <scheme val="minor"/>
      </rPr>
      <t>-ulazni tok
FE CH</t>
    </r>
    <r>
      <rPr>
        <b/>
        <vertAlign val="subscript"/>
        <sz val="11"/>
        <color theme="0"/>
        <rFont val="Calibri"/>
        <family val="2"/>
        <scheme val="minor"/>
      </rPr>
      <t>4</t>
    </r>
    <r>
      <rPr>
        <b/>
        <sz val="11"/>
        <color theme="0"/>
        <rFont val="Calibri"/>
        <family val="2"/>
        <scheme val="minor"/>
      </rPr>
      <t>-upstream</t>
    </r>
  </si>
  <si>
    <r>
      <t>FE N</t>
    </r>
    <r>
      <rPr>
        <b/>
        <vertAlign val="subscript"/>
        <sz val="11"/>
        <color theme="0"/>
        <rFont val="Calibri"/>
        <family val="2"/>
        <scheme val="minor"/>
      </rPr>
      <t>2</t>
    </r>
    <r>
      <rPr>
        <b/>
        <sz val="11"/>
        <color theme="0"/>
        <rFont val="Calibri"/>
        <family val="2"/>
        <scheme val="minor"/>
      </rPr>
      <t>O-ulazni tok
FE N</t>
    </r>
    <r>
      <rPr>
        <b/>
        <vertAlign val="subscript"/>
        <sz val="11"/>
        <color theme="0"/>
        <rFont val="Calibri"/>
        <family val="2"/>
        <scheme val="minor"/>
      </rPr>
      <t>2</t>
    </r>
    <r>
      <rPr>
        <b/>
        <sz val="11"/>
        <color theme="0"/>
        <rFont val="Calibri"/>
        <family val="2"/>
        <scheme val="minor"/>
      </rPr>
      <t>O-upstream</t>
    </r>
  </si>
  <si>
    <r>
      <t>FE CO</t>
    </r>
    <r>
      <rPr>
        <b/>
        <vertAlign val="subscript"/>
        <sz val="11"/>
        <color theme="0"/>
        <rFont val="Calibri"/>
        <family val="2"/>
        <scheme val="minor"/>
      </rPr>
      <t>2</t>
    </r>
    <r>
      <rPr>
        <b/>
        <sz val="11"/>
        <color theme="0"/>
        <rFont val="Calibri"/>
        <family val="2"/>
        <scheme val="minor"/>
      </rPr>
      <t>-izgaranje
FE CO</t>
    </r>
    <r>
      <rPr>
        <b/>
        <vertAlign val="subscript"/>
        <sz val="11"/>
        <color theme="0"/>
        <rFont val="Calibri"/>
        <family val="2"/>
        <scheme val="minor"/>
      </rPr>
      <t>2</t>
    </r>
    <r>
      <rPr>
        <b/>
        <sz val="11"/>
        <color theme="0"/>
        <rFont val="Calibri"/>
        <family val="2"/>
        <scheme val="minor"/>
      </rPr>
      <t>-combustion</t>
    </r>
  </si>
  <si>
    <r>
      <t>FE CH</t>
    </r>
    <r>
      <rPr>
        <b/>
        <vertAlign val="subscript"/>
        <sz val="11"/>
        <color theme="0"/>
        <rFont val="Calibri"/>
        <family val="2"/>
        <scheme val="minor"/>
      </rPr>
      <t>4</t>
    </r>
    <r>
      <rPr>
        <b/>
        <sz val="11"/>
        <color theme="0"/>
        <rFont val="Calibri"/>
        <family val="2"/>
        <scheme val="minor"/>
      </rPr>
      <t>-izgaranje
FE CH</t>
    </r>
    <r>
      <rPr>
        <b/>
        <vertAlign val="subscript"/>
        <sz val="11"/>
        <color theme="0"/>
        <rFont val="Calibri"/>
        <family val="2"/>
        <scheme val="minor"/>
      </rPr>
      <t>4</t>
    </r>
    <r>
      <rPr>
        <b/>
        <sz val="11"/>
        <color theme="0"/>
        <rFont val="Calibri"/>
        <family val="2"/>
        <scheme val="minor"/>
      </rPr>
      <t>-combustion</t>
    </r>
  </si>
  <si>
    <r>
      <t>FE N</t>
    </r>
    <r>
      <rPr>
        <b/>
        <vertAlign val="subscript"/>
        <sz val="11"/>
        <color theme="0"/>
        <rFont val="Calibri"/>
        <family val="2"/>
        <scheme val="minor"/>
      </rPr>
      <t>2</t>
    </r>
    <r>
      <rPr>
        <b/>
        <sz val="11"/>
        <color theme="0"/>
        <rFont val="Calibri"/>
        <family val="2"/>
        <scheme val="minor"/>
      </rPr>
      <t>O-izgaranje
FE N</t>
    </r>
    <r>
      <rPr>
        <b/>
        <vertAlign val="subscript"/>
        <sz val="11"/>
        <color theme="0"/>
        <rFont val="Calibri"/>
        <family val="2"/>
        <scheme val="minor"/>
      </rPr>
      <t>2</t>
    </r>
    <r>
      <rPr>
        <b/>
        <sz val="11"/>
        <color theme="0"/>
        <rFont val="Calibri"/>
        <family val="2"/>
        <scheme val="minor"/>
      </rPr>
      <t>O-combustion</t>
    </r>
  </si>
  <si>
    <t>Konvencionalan, EURO 1, 2 i 3  (Conventional, EURO 1, 2 and 3)</t>
  </si>
  <si>
    <r>
      <t>kg CO</t>
    </r>
    <r>
      <rPr>
        <b/>
        <vertAlign val="subscript"/>
        <sz val="11"/>
        <color theme="0"/>
        <rFont val="Calibri"/>
        <family val="2"/>
        <scheme val="minor"/>
      </rPr>
      <t>2</t>
    </r>
    <r>
      <rPr>
        <b/>
        <sz val="11"/>
        <color theme="0"/>
        <rFont val="Calibri"/>
        <family val="2"/>
        <scheme val="minor"/>
      </rPr>
      <t>eq/(vozilu i km)
kg CO</t>
    </r>
    <r>
      <rPr>
        <b/>
        <vertAlign val="subscript"/>
        <sz val="11"/>
        <color theme="0"/>
        <rFont val="Calibri"/>
        <family val="2"/>
        <scheme val="minor"/>
      </rPr>
      <t>2</t>
    </r>
    <r>
      <rPr>
        <b/>
        <sz val="11"/>
        <color theme="0"/>
        <rFont val="Calibri"/>
        <family val="2"/>
        <scheme val="minor"/>
      </rPr>
      <t>eq/(vehicle and km)</t>
    </r>
  </si>
  <si>
    <r>
      <t>FE CO</t>
    </r>
    <r>
      <rPr>
        <b/>
        <vertAlign val="subscript"/>
        <sz val="11"/>
        <color theme="0"/>
        <rFont val="Calibri"/>
        <family val="2"/>
        <scheme val="minor"/>
      </rPr>
      <t xml:space="preserve">2
</t>
    </r>
    <r>
      <rPr>
        <b/>
        <sz val="11"/>
        <color theme="0"/>
        <rFont val="Calibri"/>
        <family val="2"/>
        <scheme val="minor"/>
      </rPr>
      <t>FE CO</t>
    </r>
    <r>
      <rPr>
        <b/>
        <vertAlign val="subscript"/>
        <sz val="11"/>
        <color theme="0"/>
        <rFont val="Calibri"/>
        <family val="2"/>
        <scheme val="minor"/>
      </rPr>
      <t>2</t>
    </r>
  </si>
  <si>
    <r>
      <t>FE CH</t>
    </r>
    <r>
      <rPr>
        <b/>
        <vertAlign val="subscript"/>
        <sz val="11"/>
        <color theme="0"/>
        <rFont val="Calibri"/>
        <family val="2"/>
        <scheme val="minor"/>
      </rPr>
      <t xml:space="preserve">4
</t>
    </r>
    <r>
      <rPr>
        <b/>
        <sz val="11"/>
        <color theme="0"/>
        <rFont val="Calibri"/>
        <family val="2"/>
        <scheme val="minor"/>
      </rPr>
      <t>FE CH</t>
    </r>
    <r>
      <rPr>
        <b/>
        <vertAlign val="subscript"/>
        <sz val="11"/>
        <color theme="0"/>
        <rFont val="Calibri"/>
        <family val="2"/>
        <scheme val="minor"/>
      </rPr>
      <t>4</t>
    </r>
  </si>
  <si>
    <r>
      <t>FE N</t>
    </r>
    <r>
      <rPr>
        <b/>
        <vertAlign val="subscript"/>
        <sz val="11"/>
        <color theme="0"/>
        <rFont val="Calibri"/>
        <family val="2"/>
        <scheme val="minor"/>
      </rPr>
      <t>2</t>
    </r>
    <r>
      <rPr>
        <b/>
        <sz val="11"/>
        <color theme="0"/>
        <rFont val="Calibri"/>
        <family val="2"/>
        <scheme val="minor"/>
      </rPr>
      <t>O
FE N</t>
    </r>
    <r>
      <rPr>
        <b/>
        <vertAlign val="subscript"/>
        <sz val="11"/>
        <color theme="0"/>
        <rFont val="Calibri"/>
        <family val="2"/>
        <scheme val="minor"/>
      </rPr>
      <t>2</t>
    </r>
    <r>
      <rPr>
        <b/>
        <sz val="11"/>
        <color theme="0"/>
        <rFont val="Calibri"/>
        <family val="2"/>
        <scheme val="minor"/>
      </rPr>
      <t>O</t>
    </r>
  </si>
  <si>
    <r>
      <t>FE CO</t>
    </r>
    <r>
      <rPr>
        <b/>
        <vertAlign val="subscript"/>
        <sz val="11"/>
        <color theme="0"/>
        <rFont val="Calibri"/>
        <family val="2"/>
        <scheme val="minor"/>
      </rPr>
      <t>2</t>
    </r>
    <r>
      <rPr>
        <b/>
        <sz val="11"/>
        <color theme="0"/>
        <rFont val="Calibri"/>
        <family val="2"/>
        <scheme val="minor"/>
      </rPr>
      <t>ekv
FE CO</t>
    </r>
    <r>
      <rPr>
        <b/>
        <vertAlign val="subscript"/>
        <sz val="11"/>
        <color theme="0"/>
        <rFont val="Calibri"/>
        <family val="2"/>
        <scheme val="minor"/>
      </rPr>
      <t>2</t>
    </r>
    <r>
      <rPr>
        <b/>
        <sz val="11"/>
        <color theme="0"/>
        <rFont val="Calibri"/>
        <family val="2"/>
        <scheme val="minor"/>
      </rPr>
      <t>eq</t>
    </r>
  </si>
  <si>
    <r>
      <t>FE CO</t>
    </r>
    <r>
      <rPr>
        <b/>
        <vertAlign val="subscript"/>
        <sz val="11"/>
        <color theme="0"/>
        <rFont val="Calibri"/>
        <family val="2"/>
        <scheme val="minor"/>
      </rPr>
      <t>2</t>
    </r>
    <r>
      <rPr>
        <b/>
        <sz val="11"/>
        <color theme="0"/>
        <rFont val="Calibri"/>
        <family val="2"/>
        <scheme val="minor"/>
      </rPr>
      <t>ekv-ulazni tok
FE CO</t>
    </r>
    <r>
      <rPr>
        <b/>
        <vertAlign val="subscript"/>
        <sz val="11"/>
        <color theme="0"/>
        <rFont val="Calibri"/>
        <family val="2"/>
        <scheme val="minor"/>
      </rPr>
      <t>2</t>
    </r>
    <r>
      <rPr>
        <b/>
        <sz val="11"/>
        <color theme="0"/>
        <rFont val="Calibri"/>
        <family val="2"/>
        <scheme val="minor"/>
      </rPr>
      <t>eq-upstream</t>
    </r>
  </si>
  <si>
    <r>
      <t>FE CO</t>
    </r>
    <r>
      <rPr>
        <b/>
        <vertAlign val="subscript"/>
        <sz val="11"/>
        <color theme="0"/>
        <rFont val="Calibri"/>
        <family val="2"/>
        <scheme val="minor"/>
      </rPr>
      <t>2</t>
    </r>
    <r>
      <rPr>
        <b/>
        <sz val="11"/>
        <color theme="0"/>
        <rFont val="Calibri"/>
        <family val="2"/>
        <scheme val="minor"/>
      </rPr>
      <t>ekv-izgaranje
FE CO</t>
    </r>
    <r>
      <rPr>
        <b/>
        <vertAlign val="subscript"/>
        <sz val="11"/>
        <color theme="0"/>
        <rFont val="Calibri"/>
        <family val="2"/>
        <scheme val="minor"/>
      </rPr>
      <t>2</t>
    </r>
    <r>
      <rPr>
        <b/>
        <sz val="11"/>
        <color theme="0"/>
        <rFont val="Calibri"/>
        <family val="2"/>
        <scheme val="minor"/>
      </rPr>
      <t>eq-combustion</t>
    </r>
  </si>
  <si>
    <r>
      <t>kg CO</t>
    </r>
    <r>
      <rPr>
        <b/>
        <vertAlign val="subscript"/>
        <sz val="11"/>
        <color theme="0"/>
        <rFont val="Calibri"/>
        <family val="2"/>
        <scheme val="minor"/>
      </rPr>
      <t>2</t>
    </r>
    <r>
      <rPr>
        <b/>
        <sz val="11"/>
        <color theme="0"/>
        <rFont val="Calibri"/>
        <family val="2"/>
        <scheme val="minor"/>
      </rPr>
      <t>ekv/(vozilu i km)
kg CO</t>
    </r>
    <r>
      <rPr>
        <b/>
        <vertAlign val="subscript"/>
        <sz val="11"/>
        <color theme="0"/>
        <rFont val="Calibri"/>
        <family val="2"/>
        <scheme val="minor"/>
      </rPr>
      <t>2</t>
    </r>
    <r>
      <rPr>
        <b/>
        <sz val="11"/>
        <color theme="0"/>
        <rFont val="Calibri"/>
        <family val="2"/>
        <scheme val="minor"/>
      </rPr>
      <t>eq/(vehicle and km)</t>
    </r>
  </si>
  <si>
    <r>
      <t>kg CO</t>
    </r>
    <r>
      <rPr>
        <b/>
        <vertAlign val="subscript"/>
        <sz val="11"/>
        <color theme="0"/>
        <rFont val="Calibri"/>
        <family val="2"/>
        <scheme val="minor"/>
      </rPr>
      <t>2/</t>
    </r>
    <r>
      <rPr>
        <b/>
        <sz val="11"/>
        <color theme="0"/>
        <rFont val="Calibri"/>
        <family val="2"/>
        <scheme val="minor"/>
      </rPr>
      <t>km</t>
    </r>
    <r>
      <rPr>
        <b/>
        <vertAlign val="subscript"/>
        <sz val="11"/>
        <color theme="0"/>
        <rFont val="Calibri"/>
        <family val="2"/>
        <scheme val="minor"/>
      </rPr>
      <t xml:space="preserve">put
</t>
    </r>
    <r>
      <rPr>
        <b/>
        <sz val="11"/>
        <color theme="0"/>
        <rFont val="Calibri"/>
        <family val="2"/>
        <scheme val="minor"/>
      </rPr>
      <t>kg CO</t>
    </r>
    <r>
      <rPr>
        <b/>
        <vertAlign val="subscript"/>
        <sz val="11"/>
        <color theme="0"/>
        <rFont val="Calibri"/>
        <family val="2"/>
        <scheme val="minor"/>
      </rPr>
      <t>2</t>
    </r>
    <r>
      <rPr>
        <b/>
        <sz val="11"/>
        <color theme="0"/>
        <rFont val="Calibri"/>
        <family val="2"/>
        <scheme val="minor"/>
      </rPr>
      <t>/km</t>
    </r>
    <r>
      <rPr>
        <b/>
        <vertAlign val="subscript"/>
        <sz val="11"/>
        <color theme="0"/>
        <rFont val="Calibri"/>
        <family val="2"/>
        <scheme val="minor"/>
      </rPr>
      <t>trip</t>
    </r>
  </si>
  <si>
    <r>
      <t>kg CH</t>
    </r>
    <r>
      <rPr>
        <b/>
        <vertAlign val="subscript"/>
        <sz val="11"/>
        <color theme="0"/>
        <rFont val="Calibri"/>
        <family val="2"/>
        <scheme val="minor"/>
      </rPr>
      <t>4</t>
    </r>
    <r>
      <rPr>
        <b/>
        <sz val="11"/>
        <color theme="0"/>
        <rFont val="Calibri"/>
        <family val="2"/>
        <scheme val="minor"/>
      </rPr>
      <t>/km</t>
    </r>
    <r>
      <rPr>
        <b/>
        <vertAlign val="subscript"/>
        <sz val="11"/>
        <color theme="0"/>
        <rFont val="Calibri"/>
        <family val="2"/>
        <scheme val="minor"/>
      </rPr>
      <t>put</t>
    </r>
    <r>
      <rPr>
        <b/>
        <sz val="11"/>
        <color theme="0"/>
        <rFont val="Calibri"/>
        <family val="2"/>
        <scheme val="minor"/>
      </rPr>
      <t xml:space="preserve">
kg CH</t>
    </r>
    <r>
      <rPr>
        <b/>
        <vertAlign val="subscript"/>
        <sz val="11"/>
        <color theme="0"/>
        <rFont val="Calibri"/>
        <family val="2"/>
        <scheme val="minor"/>
      </rPr>
      <t>4</t>
    </r>
    <r>
      <rPr>
        <b/>
        <sz val="11"/>
        <color theme="0"/>
        <rFont val="Calibri"/>
        <family val="2"/>
        <scheme val="minor"/>
      </rPr>
      <t>/km</t>
    </r>
    <r>
      <rPr>
        <b/>
        <vertAlign val="subscript"/>
        <sz val="11"/>
        <color theme="0"/>
        <rFont val="Calibri"/>
        <family val="2"/>
        <scheme val="minor"/>
      </rPr>
      <t>trip</t>
    </r>
  </si>
  <si>
    <r>
      <t>kg N</t>
    </r>
    <r>
      <rPr>
        <b/>
        <vertAlign val="subscript"/>
        <sz val="11"/>
        <color theme="0"/>
        <rFont val="Calibri"/>
        <family val="2"/>
        <scheme val="minor"/>
      </rPr>
      <t>2</t>
    </r>
    <r>
      <rPr>
        <b/>
        <sz val="11"/>
        <color theme="0"/>
        <rFont val="Calibri"/>
        <family val="2"/>
        <scheme val="minor"/>
      </rPr>
      <t>O/km</t>
    </r>
    <r>
      <rPr>
        <b/>
        <vertAlign val="subscript"/>
        <sz val="11"/>
        <color theme="0"/>
        <rFont val="Calibri"/>
        <family val="2"/>
        <scheme val="minor"/>
      </rPr>
      <t xml:space="preserve">put
</t>
    </r>
    <r>
      <rPr>
        <b/>
        <sz val="11"/>
        <color theme="0"/>
        <rFont val="Calibri"/>
        <family val="2"/>
        <scheme val="minor"/>
      </rPr>
      <t>kg N</t>
    </r>
    <r>
      <rPr>
        <b/>
        <vertAlign val="subscript"/>
        <sz val="11"/>
        <color theme="0"/>
        <rFont val="Calibri"/>
        <family val="2"/>
        <scheme val="minor"/>
      </rPr>
      <t>2</t>
    </r>
    <r>
      <rPr>
        <b/>
        <sz val="11"/>
        <color theme="0"/>
        <rFont val="Calibri"/>
        <family val="2"/>
        <scheme val="minor"/>
      </rPr>
      <t>O/km</t>
    </r>
    <r>
      <rPr>
        <b/>
        <vertAlign val="subscript"/>
        <sz val="11"/>
        <color theme="0"/>
        <rFont val="Calibri"/>
        <family val="2"/>
        <scheme val="minor"/>
      </rPr>
      <t>put</t>
    </r>
  </si>
  <si>
    <r>
      <t>kg CO</t>
    </r>
    <r>
      <rPr>
        <b/>
        <vertAlign val="subscript"/>
        <sz val="11"/>
        <color theme="0"/>
        <rFont val="Calibri"/>
        <family val="2"/>
        <scheme val="minor"/>
      </rPr>
      <t>2</t>
    </r>
    <r>
      <rPr>
        <b/>
        <sz val="11"/>
        <color theme="0"/>
        <rFont val="Calibri"/>
        <family val="2"/>
        <scheme val="minor"/>
      </rPr>
      <t>ekv/km</t>
    </r>
    <r>
      <rPr>
        <b/>
        <vertAlign val="subscript"/>
        <sz val="11"/>
        <color theme="0"/>
        <rFont val="Calibri"/>
        <family val="2"/>
        <scheme val="minor"/>
      </rPr>
      <t xml:space="preserve">put
</t>
    </r>
    <r>
      <rPr>
        <b/>
        <sz val="11"/>
        <color theme="0"/>
        <rFont val="Calibri"/>
        <family val="2"/>
        <scheme val="minor"/>
      </rPr>
      <t>kg CO</t>
    </r>
    <r>
      <rPr>
        <b/>
        <vertAlign val="subscript"/>
        <sz val="11"/>
        <color theme="0"/>
        <rFont val="Calibri"/>
        <family val="2"/>
        <scheme val="minor"/>
      </rPr>
      <t>2</t>
    </r>
    <r>
      <rPr>
        <b/>
        <sz val="11"/>
        <color theme="0"/>
        <rFont val="Calibri"/>
        <family val="2"/>
        <scheme val="minor"/>
      </rPr>
      <t>eq/km</t>
    </r>
    <r>
      <rPr>
        <b/>
        <vertAlign val="subscript"/>
        <sz val="11"/>
        <color theme="0"/>
        <rFont val="Calibri"/>
        <family val="2"/>
        <scheme val="minor"/>
      </rPr>
      <t>put</t>
    </r>
  </si>
  <si>
    <t>Redni broj
No.</t>
  </si>
  <si>
    <t>Autobus (Buses)</t>
  </si>
  <si>
    <t>Gradski autobus (Urban buses)</t>
  </si>
  <si>
    <t>Međugradski autobus (Coaches)</t>
  </si>
  <si>
    <t>Konvencionalni (Coventional)</t>
  </si>
  <si>
    <t>EURO 4, 5 (EURO 4, 5)</t>
  </si>
  <si>
    <t>All</t>
  </si>
  <si>
    <t>Euro standard 
(Euro standard)</t>
  </si>
  <si>
    <t>Vrsta vozila 
(Vehicle type)</t>
  </si>
  <si>
    <t>Gorivo i nosivost 
(Fuel and load)</t>
  </si>
  <si>
    <t>Gorivo 
(Fuel)</t>
  </si>
  <si>
    <t>Klasa vozila 
(Vehicle class)</t>
  </si>
  <si>
    <t>Application / system</t>
  </si>
  <si>
    <t>Radna tvar / Substance</t>
  </si>
  <si>
    <r>
      <t>kg CO</t>
    </r>
    <r>
      <rPr>
        <b/>
        <vertAlign val="subscript"/>
        <sz val="11"/>
        <color theme="0"/>
        <rFont val="Calibri"/>
        <family val="2"/>
        <scheme val="minor"/>
      </rPr>
      <t>2</t>
    </r>
    <r>
      <rPr>
        <b/>
        <sz val="11"/>
        <color theme="0"/>
        <rFont val="Calibri"/>
        <family val="2"/>
        <scheme val="minor"/>
      </rPr>
      <t>ekv/g tvari
kg CO</t>
    </r>
    <r>
      <rPr>
        <b/>
        <vertAlign val="subscript"/>
        <sz val="11"/>
        <color theme="0"/>
        <rFont val="Calibri"/>
        <family val="2"/>
        <scheme val="minor"/>
      </rPr>
      <t>2</t>
    </r>
    <r>
      <rPr>
        <b/>
        <sz val="11"/>
        <color theme="0"/>
        <rFont val="Calibri"/>
        <family val="2"/>
        <scheme val="minor"/>
      </rPr>
      <t>eq/g substance</t>
    </r>
  </si>
  <si>
    <t>Komercijalno hlađenje (Commercial refrigeration)</t>
  </si>
  <si>
    <t>Rashladni uređaji za kućanstvo  (Residential refrigeration)</t>
  </si>
  <si>
    <t>Industrijsko hlađenje  (Industrial refrigeration)</t>
  </si>
  <si>
    <t>Transportno hlađenje (Transport refrigeration)</t>
  </si>
  <si>
    <t>Mobilna klima (Mobile refrigeration)</t>
  </si>
  <si>
    <t>Stacionarni klima uređaji (Stationary refrigeration)</t>
  </si>
  <si>
    <t>Kategorija prenamjene (Conversion category)</t>
  </si>
  <si>
    <r>
      <t>EF (kg CO</t>
    </r>
    <r>
      <rPr>
        <b/>
        <vertAlign val="subscript"/>
        <sz val="11"/>
        <color theme="0"/>
        <rFont val="Calibri"/>
        <family val="2"/>
        <scheme val="minor"/>
      </rPr>
      <t>2</t>
    </r>
    <r>
      <rPr>
        <b/>
        <sz val="11"/>
        <color theme="0"/>
        <rFont val="Calibri"/>
        <family val="2"/>
        <scheme val="minor"/>
      </rPr>
      <t>/ha)
EF (kg CO</t>
    </r>
    <r>
      <rPr>
        <b/>
        <vertAlign val="subscript"/>
        <sz val="11"/>
        <color theme="0"/>
        <rFont val="Calibri"/>
        <family val="2"/>
        <scheme val="minor"/>
      </rPr>
      <t>2</t>
    </r>
    <r>
      <rPr>
        <b/>
        <sz val="11"/>
        <color theme="0"/>
        <rFont val="Calibri"/>
        <family val="2"/>
        <scheme val="minor"/>
      </rPr>
      <t>/ha)</t>
    </r>
  </si>
  <si>
    <r>
      <t>FE CH</t>
    </r>
    <r>
      <rPr>
        <b/>
        <vertAlign val="subscript"/>
        <sz val="11"/>
        <color theme="0"/>
        <rFont val="Calibri"/>
        <family val="2"/>
        <scheme val="minor"/>
      </rPr>
      <t>4</t>
    </r>
    <r>
      <rPr>
        <b/>
        <sz val="11"/>
        <color theme="0"/>
        <rFont val="Calibri"/>
        <family val="2"/>
        <scheme val="minor"/>
      </rPr>
      <t>b
FE CH</t>
    </r>
    <r>
      <rPr>
        <b/>
        <vertAlign val="subscript"/>
        <sz val="11"/>
        <color theme="0"/>
        <rFont val="Calibri"/>
        <family val="2"/>
        <scheme val="minor"/>
      </rPr>
      <t>4</t>
    </r>
    <r>
      <rPr>
        <b/>
        <sz val="11"/>
        <color theme="0"/>
        <rFont val="Calibri"/>
        <family val="2"/>
        <scheme val="minor"/>
      </rPr>
      <t>b</t>
    </r>
  </si>
  <si>
    <r>
      <t>FE CO</t>
    </r>
    <r>
      <rPr>
        <b/>
        <vertAlign val="subscript"/>
        <sz val="11"/>
        <color theme="0"/>
        <rFont val="Calibri"/>
        <family val="2"/>
        <scheme val="minor"/>
      </rPr>
      <t>2</t>
    </r>
    <r>
      <rPr>
        <b/>
        <sz val="11"/>
        <color theme="0"/>
        <rFont val="Calibri"/>
        <family val="2"/>
        <scheme val="minor"/>
      </rPr>
      <t xml:space="preserve"> - obrada otpada
FE CO</t>
    </r>
    <r>
      <rPr>
        <b/>
        <vertAlign val="subscript"/>
        <sz val="11"/>
        <color theme="0"/>
        <rFont val="Calibri"/>
        <family val="2"/>
        <scheme val="minor"/>
      </rPr>
      <t>2</t>
    </r>
    <r>
      <rPr>
        <b/>
        <sz val="11"/>
        <color theme="0"/>
        <rFont val="Calibri"/>
        <family val="2"/>
        <scheme val="minor"/>
      </rPr>
      <t xml:space="preserve"> - waste treatmant</t>
    </r>
  </si>
  <si>
    <r>
      <t>FE CH</t>
    </r>
    <r>
      <rPr>
        <b/>
        <vertAlign val="subscript"/>
        <sz val="11"/>
        <color theme="0"/>
        <rFont val="Calibri"/>
        <family val="2"/>
        <scheme val="minor"/>
      </rPr>
      <t>4</t>
    </r>
    <r>
      <rPr>
        <b/>
        <sz val="11"/>
        <color theme="0"/>
        <rFont val="Calibri"/>
        <family val="2"/>
        <scheme val="minor"/>
      </rPr>
      <t>b - obrada otpada
FE CH</t>
    </r>
    <r>
      <rPr>
        <b/>
        <vertAlign val="subscript"/>
        <sz val="11"/>
        <color theme="0"/>
        <rFont val="Calibri"/>
        <family val="2"/>
        <scheme val="minor"/>
      </rPr>
      <t>4</t>
    </r>
    <r>
      <rPr>
        <b/>
        <sz val="11"/>
        <color theme="0"/>
        <rFont val="Calibri"/>
        <family val="2"/>
        <scheme val="minor"/>
      </rPr>
      <t>b - waste treatmant</t>
    </r>
  </si>
  <si>
    <r>
      <t>FE N</t>
    </r>
    <r>
      <rPr>
        <b/>
        <vertAlign val="subscript"/>
        <sz val="11"/>
        <color theme="0"/>
        <rFont val="Calibri"/>
        <family val="2"/>
        <scheme val="minor"/>
      </rPr>
      <t>2</t>
    </r>
    <r>
      <rPr>
        <b/>
        <sz val="11"/>
        <color theme="0"/>
        <rFont val="Calibri"/>
        <family val="2"/>
        <scheme val="minor"/>
      </rPr>
      <t>O - obrada otpada
FE N</t>
    </r>
    <r>
      <rPr>
        <b/>
        <vertAlign val="subscript"/>
        <sz val="11"/>
        <color theme="0"/>
        <rFont val="Calibri"/>
        <family val="2"/>
        <scheme val="minor"/>
      </rPr>
      <t>2</t>
    </r>
    <r>
      <rPr>
        <b/>
        <sz val="11"/>
        <color theme="0"/>
        <rFont val="Calibri"/>
        <family val="2"/>
        <scheme val="minor"/>
      </rPr>
      <t>O - waste treatmant</t>
    </r>
  </si>
  <si>
    <r>
      <t>FE CO</t>
    </r>
    <r>
      <rPr>
        <b/>
        <vertAlign val="subscript"/>
        <sz val="11"/>
        <color theme="0"/>
        <rFont val="Calibri"/>
        <family val="2"/>
        <scheme val="minor"/>
      </rPr>
      <t>2</t>
    </r>
    <r>
      <rPr>
        <b/>
        <sz val="11"/>
        <color theme="0"/>
        <rFont val="Calibri"/>
        <family val="2"/>
        <scheme val="minor"/>
      </rPr>
      <t>ekv - obrada otpada
FE CO</t>
    </r>
    <r>
      <rPr>
        <b/>
        <vertAlign val="subscript"/>
        <sz val="11"/>
        <color theme="0"/>
        <rFont val="Calibri"/>
        <family val="2"/>
        <scheme val="minor"/>
      </rPr>
      <t>2</t>
    </r>
    <r>
      <rPr>
        <b/>
        <sz val="11"/>
        <color theme="0"/>
        <rFont val="Calibri"/>
        <family val="2"/>
        <scheme val="minor"/>
      </rPr>
      <t>eq - waste treatmant</t>
    </r>
  </si>
  <si>
    <t>Redni broj
 No.</t>
  </si>
  <si>
    <t>Kruta goriva 
(Solid fuels)</t>
  </si>
  <si>
    <t>Lignit (Lignite)</t>
  </si>
  <si>
    <t>Mlazno gorivo (Jet fuel)</t>
  </si>
  <si>
    <t>Pokretni (Mobile)</t>
  </si>
  <si>
    <t>Nepokretni (Stationary)</t>
  </si>
  <si>
    <t>Grupa goriva 
(Fuel group)</t>
  </si>
  <si>
    <t>Vrsta goriva
(Fuel type)</t>
  </si>
  <si>
    <t>Vrsta energetskog izvora 
(Type of energy source)</t>
  </si>
  <si>
    <t>Jedinica
(Unit)</t>
  </si>
  <si>
    <t>Drveni ugljen (Charcoal)</t>
  </si>
  <si>
    <t>Drvna sječka (Wood chops)</t>
  </si>
  <si>
    <t>Drveni peleti (Wood pellets)</t>
  </si>
  <si>
    <t>Drveni briketi (Wood briquettes)</t>
  </si>
  <si>
    <t>Ogrjevno drvo (Firewood)</t>
  </si>
  <si>
    <r>
      <t>FE CO</t>
    </r>
    <r>
      <rPr>
        <b/>
        <vertAlign val="subscript"/>
        <sz val="11"/>
        <color theme="0"/>
        <rFont val="Calibri"/>
        <family val="2"/>
        <scheme val="minor"/>
      </rPr>
      <t>2</t>
    </r>
    <r>
      <rPr>
        <b/>
        <sz val="11"/>
        <color theme="0"/>
        <rFont val="Calibri"/>
        <family val="2"/>
        <charset val="238"/>
        <scheme val="minor"/>
      </rPr>
      <t>biog</t>
    </r>
    <r>
      <rPr>
        <b/>
        <sz val="11"/>
        <color theme="0"/>
        <rFont val="Calibri"/>
        <family val="2"/>
        <scheme val="minor"/>
      </rPr>
      <t xml:space="preserve"> - izgaranje
FE CO</t>
    </r>
    <r>
      <rPr>
        <b/>
        <vertAlign val="subscript"/>
        <sz val="11"/>
        <color theme="0"/>
        <rFont val="Calibri"/>
        <family val="2"/>
        <scheme val="minor"/>
      </rPr>
      <t>2</t>
    </r>
    <r>
      <rPr>
        <b/>
        <sz val="11"/>
        <color theme="0"/>
        <rFont val="Calibri"/>
        <family val="2"/>
        <scheme val="minor"/>
      </rPr>
      <t>biog - combustion</t>
    </r>
  </si>
  <si>
    <t>Vrsta energije 
(Energy type)</t>
  </si>
  <si>
    <t>Električna energija 
(Electricity)</t>
  </si>
  <si>
    <t>Godina
(Year)</t>
  </si>
  <si>
    <t>Jedinica 
(Unit)</t>
  </si>
  <si>
    <t>Vrsta elektrana 
(Power plant type)</t>
  </si>
  <si>
    <t>Fotonaponske elektrane (Photovoltaic)</t>
  </si>
  <si>
    <t>Lokacija 
(Location)</t>
  </si>
  <si>
    <t>Toplina (Heat)</t>
  </si>
  <si>
    <t>Tehnologija
(Technology)</t>
  </si>
  <si>
    <t>Kotao na prirodni plin (Natural gas boiler)</t>
  </si>
  <si>
    <t>Kotao na loživo ulje (Fuel oil boler)</t>
  </si>
  <si>
    <t>Kotao na ekstralako loživo ulje (Light heating oil boiler)</t>
  </si>
  <si>
    <t>Solarni toplinski kolektori (Solar thermal collectors)</t>
  </si>
  <si>
    <t>Geotermalna toplinski sustavi (Geothermal heat systems)</t>
  </si>
  <si>
    <t>Mrki ugljen (Brown coal)</t>
  </si>
  <si>
    <t>Kameni ugljen (Hard coal)</t>
  </si>
  <si>
    <t>Loživo ulje (Fuel oil)</t>
  </si>
  <si>
    <t>Ekstralako loživo ulje (Light heating oil)</t>
  </si>
  <si>
    <t>Ukapljeni naftni plin (Liquefied petroleum gases)</t>
  </si>
  <si>
    <t>Dizelsko gorivo (Diesel oil)</t>
  </si>
  <si>
    <t>Motorni benzin (Motor gasoline)</t>
  </si>
  <si>
    <t>Prirodni plin (Natural gas)</t>
  </si>
  <si>
    <t>Stlačeni prirodni plin (Compressed natural gas)</t>
  </si>
  <si>
    <t>Vjetroelektrane (Wind power plants)</t>
  </si>
  <si>
    <t>Geotermalne elektrane (Geothermal power plants)</t>
  </si>
  <si>
    <t>Bioplinske elektrane (Biogas power plants)</t>
  </si>
  <si>
    <t>Drvna sječka (Wood chips)</t>
  </si>
  <si>
    <t>Kotao na drvnu sječku (Wood chips boiler)</t>
  </si>
  <si>
    <t>Hidroelektrane (Hydropower plants)</t>
  </si>
  <si>
    <t>Šumsko zemljište pretvoreno u Zemljište pod Usjevima
(Forest land converted to cropland)</t>
  </si>
  <si>
    <t>Travnjaci pretvoreni u Zemljište pod Usjevima
(Grassland converted to cropland)</t>
  </si>
  <si>
    <t>Šumsko zemljište pretvoreno u Naseljena područja 
(Forest land converted to settlements)</t>
  </si>
  <si>
    <t>Zemljište pod Usjevima pretvoreno u Naseljena područja
(Cropland converted to settlements)</t>
  </si>
  <si>
    <t>Travnjaci pretvoreni u Naseljena područja 
(Grassland converted to settlements)</t>
  </si>
  <si>
    <t>Kruta goriva (Solid fuels)</t>
  </si>
  <si>
    <t>Tekuća goriva (Liquid fuels)</t>
  </si>
  <si>
    <t>Plinovita goriva (Gaseous fuels)</t>
  </si>
  <si>
    <t>Elektrane na biomasu (Biomass power plants)</t>
  </si>
  <si>
    <t>Odlaganje otpada na uređena odlagališta
(Waste disposal at managed landfills)</t>
  </si>
  <si>
    <t>Odlaganje otpada na neuređena odlagališta
(Waste disposal at unmanaged landfills)</t>
  </si>
  <si>
    <t>Kompostiranje otpada
(Composting)</t>
  </si>
  <si>
    <t>Spaljivanje proizvodnog otpada
(Hazardous industrial waste incineration)</t>
  </si>
  <si>
    <t>Spaljivanje bolničkog otpada
(Hazardous clinical waste incineration)</t>
  </si>
  <si>
    <t>Upravljanje otpadnim vodama kućanstava
(Treatment of domestic wastewater)</t>
  </si>
  <si>
    <t>Prosjek za Hrvatsku (Average for Croatia)</t>
  </si>
  <si>
    <t>Lako teretno vozilo (Light duty vehicles)</t>
  </si>
  <si>
    <t>Teško teretno vozilo (Heavy duty vehicles)</t>
  </si>
  <si>
    <t>Benzin &lt;=3,5 t (Gasoline &lt;=3,5 t)</t>
  </si>
  <si>
    <t>Dizel &lt;=3,5 t (Diesel &lt;=3,5 t )</t>
  </si>
  <si>
    <t>Dizel- kruto  &lt;=7,5 t (Diesel - rigd  &lt;=7,5 t)</t>
  </si>
  <si>
    <t>Dizel- kruto 7.5 - 20 t (Diesel - rigid 7.5 - 20 t)</t>
  </si>
  <si>
    <t>Dizel- kruto 21 - 32 t (Diesel - rigid 21 - 32 t)</t>
  </si>
  <si>
    <t>Dizel-kruto &gt;33 t (Diesel - rigid &gt;33 t)</t>
  </si>
  <si>
    <t>Dizel-zglobno 14-20 t (Diesel - articulated 14-20 t)</t>
  </si>
  <si>
    <t>Dizel-zglobno 21-40 t (Diesel - articulated 21-40 t)</t>
  </si>
  <si>
    <t>Dizel-zglobno 41-60 t (Diesel - articulated 41-60 t)</t>
  </si>
  <si>
    <t>Konvencionalno (Conventional)</t>
  </si>
  <si>
    <t>EURO 1, 2 i 3 (EURO 1,2 and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</si>
</sst>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00"/>
    <numFmt numFmtId="165" formatCode="0.000000"/>
    <numFmt numFmtId="166" formatCode="#,##0.0000"/>
    <numFmt numFmtId="167" formatCode="_-* #,##0.00\ _F_-;\-* #,##0.00\ _F_-;_-* &quot;-&quot;??\ _F_-;_-@_-"/>
    <numFmt numFmtId="168" formatCode="0.000000000"/>
    <numFmt numFmtId="169" formatCode="0.00000000000"/>
    <numFmt numFmtId="170" formatCode="0.0000000"/>
    <numFmt numFmtId="171" formatCode="0.0"/>
  </numFmts>
  <fonts count="80" x14ac:knownFonts="1">
    <font>
      <sz val="11"/>
      <color theme="1"/>
      <name val="Calibri"/>
      <family val="2"/>
      <scheme val="minor"/>
    </font>
    <font>
      <sz val="11"/>
      <color theme="1"/>
      <name val="Calibri"/>
      <family val="2"/>
      <charset val="238"/>
      <scheme val="minor"/>
    </font>
    <font>
      <b/>
      <sz val="11"/>
      <color theme="0"/>
      <name val="Calibri"/>
      <family val="2"/>
      <scheme val="minor"/>
    </font>
    <font>
      <b/>
      <sz val="11"/>
      <color theme="1"/>
      <name val="Calibri"/>
      <family val="2"/>
      <scheme val="minor"/>
    </font>
    <font>
      <sz val="11"/>
      <color theme="0"/>
      <name val="Calibri"/>
      <family val="2"/>
      <scheme val="minor"/>
    </font>
    <font>
      <b/>
      <sz val="26"/>
      <color theme="0"/>
      <name val="Calibri"/>
      <family val="2"/>
      <scheme val="minor"/>
    </font>
    <font>
      <b/>
      <vertAlign val="subscript"/>
      <sz val="11"/>
      <color theme="0"/>
      <name val="Calibri"/>
      <family val="2"/>
      <scheme val="minor"/>
    </font>
    <font>
      <sz val="11"/>
      <color theme="1"/>
      <name val="Arial"/>
      <family val="2"/>
    </font>
    <font>
      <b/>
      <sz val="11"/>
      <color theme="0"/>
      <name val="Calibri"/>
      <family val="2"/>
      <charset val="238"/>
      <scheme val="minor"/>
    </font>
    <font>
      <b/>
      <vertAlign val="subscript"/>
      <sz val="26"/>
      <color theme="0"/>
      <name val="Calibri"/>
      <family val="2"/>
      <charset val="238"/>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F0000"/>
      <name val="Calibri"/>
      <family val="2"/>
      <scheme val="minor"/>
    </font>
    <font>
      <i/>
      <sz val="11"/>
      <color rgb="FF7F7F7F"/>
      <name val="Calibri"/>
      <family val="2"/>
      <scheme val="minor"/>
    </font>
    <font>
      <sz val="10"/>
      <name val="Arial"/>
      <family val="2"/>
      <charset val="238"/>
    </font>
    <font>
      <sz val="9"/>
      <color indexed="8"/>
      <name val="Times New Roman"/>
      <family val="1"/>
    </font>
    <font>
      <sz val="10"/>
      <name val="Arial"/>
      <family val="2"/>
    </font>
    <font>
      <sz val="9"/>
      <name val="Times New Roman"/>
      <family val="1"/>
    </font>
    <font>
      <b/>
      <sz val="12"/>
      <name val="Times New Roman"/>
      <family val="1"/>
    </font>
    <font>
      <b/>
      <sz val="9"/>
      <name val="Times New Roman"/>
      <family val="1"/>
    </font>
    <font>
      <b/>
      <sz val="12"/>
      <color indexed="8"/>
      <name val="Times New Roman"/>
      <family val="1"/>
    </font>
    <font>
      <sz val="12"/>
      <color indexed="8"/>
      <name val="Times New Roman"/>
      <family val="1"/>
    </font>
    <font>
      <sz val="11"/>
      <color indexed="8"/>
      <name val="Calibri"/>
      <family val="2"/>
    </font>
    <font>
      <b/>
      <sz val="10"/>
      <name val="Arial"/>
      <family val="2"/>
    </font>
    <font>
      <u/>
      <sz val="10"/>
      <color indexed="12"/>
      <name val="Times New Roman"/>
      <family val="1"/>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sz val="11"/>
      <color indexed="20"/>
      <name val="Calibri"/>
      <family val="2"/>
      <charset val="186"/>
    </font>
    <font>
      <b/>
      <sz val="11"/>
      <color indexed="52"/>
      <name val="Calibri"/>
      <family val="2"/>
    </font>
    <font>
      <b/>
      <sz val="11"/>
      <color indexed="52"/>
      <name val="Calibri"/>
      <family val="2"/>
      <charset val="186"/>
    </font>
    <font>
      <b/>
      <sz val="11"/>
      <color indexed="9"/>
      <name val="Calibri"/>
      <family val="2"/>
      <charset val="186"/>
    </font>
    <font>
      <sz val="8"/>
      <name val="Helvetica"/>
      <family val="2"/>
    </font>
    <font>
      <sz val="11"/>
      <color indexed="62"/>
      <name val="Calibri"/>
      <family val="2"/>
    </font>
    <font>
      <b/>
      <sz val="11"/>
      <color indexed="8"/>
      <name val="Calibri"/>
      <family val="2"/>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sz val="11"/>
      <color indexed="20"/>
      <name val="Calibri"/>
      <family val="2"/>
    </font>
    <font>
      <b/>
      <sz val="18"/>
      <color indexed="56"/>
      <name val="Cambria"/>
      <family val="2"/>
      <charset val="186"/>
    </font>
    <font>
      <b/>
      <sz val="11"/>
      <color indexed="8"/>
      <name val="Calibri"/>
      <family val="2"/>
      <charset val="186"/>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sz val="11"/>
      <color indexed="10"/>
      <name val="Calibri"/>
      <family val="2"/>
      <charset val="186"/>
    </font>
    <font>
      <b/>
      <sz val="11"/>
      <color indexed="9"/>
      <name val="Calibri"/>
      <family val="2"/>
    </font>
    <font>
      <u/>
      <sz val="10"/>
      <color indexed="12"/>
      <name val="Times New Roman"/>
      <family val="1"/>
      <charset val="186"/>
    </font>
    <font>
      <sz val="10"/>
      <name val="Arial"/>
      <family val="2"/>
      <charset val="204"/>
    </font>
    <font>
      <b/>
      <sz val="11"/>
      <color indexed="12"/>
      <name val="Arial"/>
      <family val="2"/>
      <charset val="204"/>
    </font>
    <font>
      <u/>
      <sz val="11"/>
      <color theme="10"/>
      <name val="Calibri"/>
      <family val="2"/>
      <scheme val="minor"/>
    </font>
    <font>
      <sz val="11"/>
      <color indexed="56"/>
      <name val="Calibri"/>
      <family val="2"/>
    </font>
    <font>
      <sz val="11"/>
      <color indexed="56"/>
      <name val="Calibri"/>
      <family val="2"/>
      <scheme val="minor"/>
    </font>
    <font>
      <b/>
      <sz val="12"/>
      <color rgb="FF053D5F"/>
      <name val="Calibri"/>
      <family val="2"/>
      <scheme val="minor"/>
    </font>
    <font>
      <sz val="11"/>
      <color rgb="FF053D5F"/>
      <name val="Calibri"/>
      <family val="2"/>
      <scheme val="minor"/>
    </font>
    <font>
      <b/>
      <sz val="11"/>
      <color rgb="FF053D5F"/>
      <name val="Calibri"/>
      <family val="2"/>
      <scheme val="minor"/>
    </font>
    <font>
      <sz val="12"/>
      <color rgb="FF053D5F"/>
      <name val="Calibri"/>
      <family val="2"/>
      <scheme val="minor"/>
    </font>
    <font>
      <sz val="11"/>
      <name val="Calibri"/>
      <family val="2"/>
      <scheme val="minor"/>
    </font>
    <font>
      <sz val="11"/>
      <name val="Calibri"/>
      <family val="2"/>
    </font>
    <font>
      <b/>
      <sz val="12"/>
      <name val="Calibri"/>
      <family val="2"/>
      <scheme val="minor"/>
    </font>
    <font>
      <b/>
      <sz val="11"/>
      <name val="Calibri"/>
      <family val="2"/>
      <scheme val="minor"/>
    </font>
    <font>
      <vertAlign val="subscript"/>
      <sz val="11"/>
      <name val="Calibri"/>
      <family val="2"/>
      <scheme val="minor"/>
    </font>
    <font>
      <sz val="12"/>
      <name val="Calibri"/>
      <family val="2"/>
      <scheme val="minor"/>
    </font>
    <font>
      <b/>
      <sz val="11"/>
      <name val="Calibri"/>
      <family val="2"/>
    </font>
    <font>
      <b/>
      <sz val="10"/>
      <name val="Calibri"/>
      <family val="2"/>
      <scheme val="minor"/>
    </font>
    <font>
      <sz val="10"/>
      <name val="Calibri"/>
      <family val="2"/>
      <scheme val="minor"/>
    </font>
  </fonts>
  <fills count="54">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23"/>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darkTrellis"/>
    </fill>
    <fill>
      <patternFill patternType="solid">
        <fgColor theme="0"/>
        <bgColor indexed="64"/>
      </patternFill>
    </fill>
  </fills>
  <borders count="14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medium">
        <color indexed="64"/>
      </top>
      <bottom/>
      <diagonal/>
    </border>
    <border>
      <left/>
      <right/>
      <top/>
      <bottom style="medium">
        <color indexed="64"/>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style="thin">
        <color theme="0" tint="-0.34998626667073579"/>
      </right>
      <top style="medium">
        <color indexed="64"/>
      </top>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medium">
        <color indexed="64"/>
      </left>
      <right style="medium">
        <color indexed="64"/>
      </right>
      <top style="thin">
        <color theme="0" tint="-0.34998626667073579"/>
      </top>
      <bottom/>
      <diagonal/>
    </border>
    <border>
      <left/>
      <right/>
      <top/>
      <bottom style="thin">
        <color theme="0" tint="-0.34998626667073579"/>
      </bottom>
      <diagonal/>
    </border>
    <border>
      <left style="medium">
        <color indexed="64"/>
      </left>
      <right style="thin">
        <color theme="0" tint="-0.34998626667073579"/>
      </right>
      <top/>
      <bottom style="medium">
        <color indexed="64"/>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medium">
        <color indexed="64"/>
      </top>
      <bottom/>
      <diagonal/>
    </border>
    <border>
      <left style="thin">
        <color theme="0" tint="-0.34998626667073579"/>
      </left>
      <right style="medium">
        <color indexed="64"/>
      </right>
      <top style="thin">
        <color theme="0" tint="-0.34998626667073579"/>
      </top>
      <bottom/>
      <diagonal/>
    </border>
    <border>
      <left style="thin">
        <color theme="0" tint="-0.34998626667073579"/>
      </left>
      <right/>
      <top/>
      <bottom style="thin">
        <color theme="0" tint="-0.34998626667073579"/>
      </bottom>
      <diagonal/>
    </border>
    <border>
      <left/>
      <right style="medium">
        <color indexed="64"/>
      </right>
      <top style="medium">
        <color indexed="64"/>
      </top>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medium">
        <color indexed="64"/>
      </bottom>
      <diagonal/>
    </border>
    <border>
      <left style="thin">
        <color theme="0" tint="-0.34998626667073579"/>
      </left>
      <right/>
      <top/>
      <bottom/>
      <diagonal/>
    </border>
    <border>
      <left style="thin">
        <color theme="0" tint="-0.34998626667073579"/>
      </left>
      <right style="medium">
        <color indexed="64"/>
      </right>
      <top/>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top/>
      <bottom style="medium">
        <color auto="1"/>
      </bottom>
      <diagonal/>
    </border>
    <border>
      <left/>
      <right style="thin">
        <color theme="0" tint="-0.34998626667073579"/>
      </right>
      <top style="medium">
        <color indexed="64"/>
      </top>
      <bottom/>
      <diagonal/>
    </border>
    <border>
      <left/>
      <right style="medium">
        <color indexed="64"/>
      </right>
      <top style="thin">
        <color theme="0" tint="-0.34998626667073579"/>
      </top>
      <bottom style="medium">
        <color indexed="64"/>
      </bottom>
      <diagonal/>
    </border>
    <border>
      <left/>
      <right style="thin">
        <color theme="0" tint="-0.34998626667073579"/>
      </right>
      <top/>
      <bottom/>
      <diagonal/>
    </border>
    <border>
      <left style="medium">
        <color indexed="64"/>
      </left>
      <right style="thin">
        <color theme="0" tint="-0.34998626667073579"/>
      </right>
      <top style="medium">
        <color indexed="64"/>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theme="0" tint="-0.34998626667073579"/>
      </left>
      <right/>
      <top style="medium">
        <color indexed="64"/>
      </top>
      <bottom/>
      <diagonal/>
    </border>
    <border>
      <left style="thin">
        <color theme="0" tint="-0.34998626667073579"/>
      </left>
      <right/>
      <top style="medium">
        <color indexed="64"/>
      </top>
      <bottom style="medium">
        <color indexed="64"/>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s>
  <cellStyleXfs count="6200">
    <xf numFmtId="0" fontId="0" fillId="0" borderId="0"/>
    <xf numFmtId="0" fontId="1" fillId="0" borderId="0"/>
    <xf numFmtId="0" fontId="16" fillId="0" borderId="0"/>
    <xf numFmtId="0" fontId="17" fillId="0" borderId="67">
      <alignment horizontal="left" vertical="top" wrapText="1"/>
    </xf>
    <xf numFmtId="0" fontId="18" fillId="0" borderId="0"/>
    <xf numFmtId="0" fontId="19" fillId="0" borderId="69">
      <alignment horizontal="left" vertical="center" wrapText="1" indent="2"/>
    </xf>
    <xf numFmtId="0" fontId="18" fillId="25" borderId="0" applyNumberFormat="0" applyFont="0" applyBorder="0" applyAlignment="0" applyProtection="0"/>
    <xf numFmtId="0" fontId="18" fillId="0" borderId="0" applyNumberFormat="0" applyFont="0" applyFill="0" applyBorder="0" applyProtection="0">
      <alignment horizontal="left" vertical="center" indent="2"/>
    </xf>
    <xf numFmtId="0" fontId="17" fillId="0" borderId="0" applyNumberFormat="0">
      <alignment horizontal="right"/>
    </xf>
    <xf numFmtId="0" fontId="20" fillId="0" borderId="0" applyNumberFormat="0" applyFill="0" applyBorder="0" applyAlignment="0" applyProtection="0"/>
    <xf numFmtId="0" fontId="10" fillId="0" borderId="0"/>
    <xf numFmtId="0" fontId="11" fillId="4" borderId="61" applyNumberFormat="0" applyAlignment="0" applyProtection="0"/>
    <xf numFmtId="0" fontId="18" fillId="0" borderId="0"/>
    <xf numFmtId="0" fontId="21" fillId="0" borderId="0" applyNumberFormat="0" applyFill="0" applyBorder="0" applyProtection="0">
      <alignment horizontal="left" vertical="center"/>
    </xf>
    <xf numFmtId="0" fontId="19" fillId="26" borderId="0" applyBorder="0">
      <alignment horizontal="right" vertical="center"/>
    </xf>
    <xf numFmtId="0" fontId="19" fillId="26" borderId="70">
      <alignment horizontal="right" vertical="center"/>
    </xf>
    <xf numFmtId="0" fontId="19" fillId="26" borderId="0" applyBorder="0">
      <alignment horizontal="right" vertical="center"/>
    </xf>
    <xf numFmtId="0" fontId="19" fillId="0" borderId="0" applyBorder="0">
      <alignment horizontal="right" vertical="center"/>
    </xf>
    <xf numFmtId="0" fontId="18" fillId="0" borderId="0" applyNumberFormat="0" applyFont="0" applyFill="0" applyBorder="0" applyProtection="0">
      <alignment horizontal="left" vertical="center" indent="5"/>
    </xf>
    <xf numFmtId="0" fontId="19" fillId="0" borderId="65" applyNumberFormat="0" applyFill="0" applyAlignment="0" applyProtection="0"/>
    <xf numFmtId="0" fontId="17" fillId="24" borderId="65">
      <alignment horizontal="right" vertical="center"/>
    </xf>
    <xf numFmtId="0" fontId="17" fillId="24" borderId="65">
      <alignment horizontal="right" vertical="center"/>
    </xf>
    <xf numFmtId="0" fontId="17" fillId="24" borderId="64">
      <alignment horizontal="right" vertical="center"/>
    </xf>
    <xf numFmtId="0" fontId="19" fillId="0" borderId="65">
      <alignment horizontal="right" vertical="center"/>
    </xf>
    <xf numFmtId="0" fontId="18" fillId="0" borderId="28"/>
    <xf numFmtId="0" fontId="23" fillId="26" borderId="65">
      <alignment horizontal="right" vertical="center"/>
    </xf>
    <xf numFmtId="0" fontId="19" fillId="25" borderId="65"/>
    <xf numFmtId="0" fontId="17" fillId="26" borderId="65">
      <alignment horizontal="right" vertical="center"/>
    </xf>
    <xf numFmtId="0" fontId="17" fillId="26" borderId="68">
      <alignment horizontal="right" vertical="center"/>
    </xf>
    <xf numFmtId="0" fontId="19" fillId="0" borderId="68">
      <alignment horizontal="right" vertical="center"/>
    </xf>
    <xf numFmtId="4" fontId="18" fillId="0" borderId="0"/>
    <xf numFmtId="0" fontId="17" fillId="24" borderId="73">
      <alignment horizontal="right" vertical="center"/>
    </xf>
    <xf numFmtId="0" fontId="17" fillId="24" borderId="68">
      <alignment horizontal="right" vertical="center"/>
    </xf>
    <xf numFmtId="0" fontId="17" fillId="24" borderId="72">
      <alignment horizontal="right" vertical="center"/>
    </xf>
    <xf numFmtId="4" fontId="17" fillId="24" borderId="64">
      <alignment horizontal="right" vertical="center"/>
    </xf>
    <xf numFmtId="0" fontId="19" fillId="0" borderId="0"/>
    <xf numFmtId="0" fontId="19" fillId="29" borderId="65">
      <alignment horizontal="right" vertical="center"/>
    </xf>
    <xf numFmtId="0" fontId="19" fillId="29" borderId="0" applyBorder="0">
      <alignment horizontal="right" vertical="center"/>
    </xf>
    <xf numFmtId="0" fontId="18" fillId="0" borderId="0"/>
    <xf numFmtId="0" fontId="18" fillId="28" borderId="65"/>
    <xf numFmtId="4" fontId="18" fillId="0" borderId="0"/>
    <xf numFmtId="4" fontId="19" fillId="0" borderId="65" applyFill="0" applyBorder="0" applyProtection="0">
      <alignment horizontal="right" vertical="center"/>
    </xf>
    <xf numFmtId="0" fontId="26" fillId="0" borderId="0" applyNumberFormat="0" applyFill="0" applyBorder="0" applyAlignment="0" applyProtection="0"/>
    <xf numFmtId="0" fontId="19" fillId="0" borderId="0"/>
    <xf numFmtId="4" fontId="18" fillId="0" borderId="0"/>
    <xf numFmtId="4" fontId="18" fillId="0" borderId="0"/>
    <xf numFmtId="0" fontId="10" fillId="0" borderId="0"/>
    <xf numFmtId="0" fontId="19" fillId="25" borderId="65"/>
    <xf numFmtId="0" fontId="17" fillId="24" borderId="64">
      <alignment horizontal="right" vertical="center"/>
    </xf>
    <xf numFmtId="0" fontId="12" fillId="5" borderId="62" applyNumberFormat="0" applyAlignment="0" applyProtection="0"/>
    <xf numFmtId="0" fontId="13" fillId="5" borderId="61"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3"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65" applyNumberFormat="0" applyFill="0" applyAlignment="0" applyProtection="0"/>
    <xf numFmtId="0" fontId="17" fillId="24" borderId="65">
      <alignment horizontal="right" vertical="center"/>
    </xf>
    <xf numFmtId="0" fontId="17" fillId="24" borderId="65">
      <alignment horizontal="right" vertical="center"/>
    </xf>
    <xf numFmtId="0" fontId="19" fillId="0" borderId="69">
      <alignment horizontal="left" vertical="center" wrapText="1" indent="2"/>
    </xf>
    <xf numFmtId="0" fontId="17" fillId="24" borderId="64">
      <alignment horizontal="right" vertical="center"/>
    </xf>
    <xf numFmtId="0" fontId="19" fillId="0" borderId="65">
      <alignment horizontal="right" vertical="center"/>
    </xf>
    <xf numFmtId="0" fontId="23" fillId="26" borderId="65">
      <alignment horizontal="right" vertical="center"/>
    </xf>
    <xf numFmtId="0" fontId="19" fillId="25" borderId="65"/>
    <xf numFmtId="0" fontId="17" fillId="26" borderId="65">
      <alignment horizontal="right" vertical="center"/>
    </xf>
    <xf numFmtId="0" fontId="17" fillId="24" borderId="72">
      <alignment horizontal="right" vertical="center"/>
    </xf>
    <xf numFmtId="0" fontId="25" fillId="0" borderId="0" applyNumberFormat="0" applyFill="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18" fillId="0" borderId="0" applyNumberFormat="0" applyFont="0" applyFill="0" applyBorder="0" applyProtection="0">
      <alignment horizontal="left" vertical="center" indent="2"/>
    </xf>
    <xf numFmtId="0" fontId="18" fillId="0" borderId="0" applyNumberFormat="0" applyFont="0" applyFill="0" applyBorder="0" applyProtection="0">
      <alignment horizontal="left" vertical="center" indent="2"/>
    </xf>
    <xf numFmtId="49" fontId="19" fillId="0" borderId="65" applyNumberFormat="0" applyFont="0" applyFill="0" applyBorder="0" applyProtection="0">
      <alignment horizontal="left" vertical="center" indent="2"/>
    </xf>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6" borderId="0" applyNumberFormat="0" applyBorder="0" applyAlignment="0" applyProtection="0"/>
    <xf numFmtId="0" fontId="27" fillId="39" borderId="0" applyNumberFormat="0" applyBorder="0" applyAlignment="0" applyProtection="0"/>
    <xf numFmtId="0" fontId="18" fillId="0" borderId="0" applyNumberFormat="0" applyFont="0" applyFill="0" applyBorder="0" applyProtection="0">
      <alignment horizontal="left" vertical="center" indent="5"/>
    </xf>
    <xf numFmtId="0" fontId="18" fillId="0" borderId="0" applyNumberFormat="0" applyFont="0" applyFill="0" applyBorder="0" applyProtection="0">
      <alignment horizontal="left" vertical="center" indent="5"/>
    </xf>
    <xf numFmtId="49" fontId="19" fillId="0" borderId="72" applyNumberFormat="0" applyFont="0" applyFill="0" applyBorder="0" applyProtection="0">
      <alignment horizontal="left" vertical="center" indent="5"/>
    </xf>
    <xf numFmtId="0" fontId="29" fillId="40"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7" borderId="0" applyNumberFormat="0" applyBorder="0" applyAlignment="0" applyProtection="0"/>
    <xf numFmtId="0" fontId="21" fillId="29" borderId="0" applyBorder="0" applyAlignment="0"/>
    <xf numFmtId="4" fontId="21" fillId="29" borderId="0" applyBorder="0" applyAlignment="0"/>
    <xf numFmtId="4" fontId="19" fillId="29" borderId="0" applyBorder="0">
      <alignment horizontal="right" vertical="center"/>
    </xf>
    <xf numFmtId="4" fontId="19" fillId="26" borderId="0" applyBorder="0">
      <alignment horizontal="right" vertical="center"/>
    </xf>
    <xf numFmtId="4" fontId="19" fillId="26" borderId="0" applyBorder="0">
      <alignment horizontal="right" vertical="center"/>
    </xf>
    <xf numFmtId="4" fontId="17" fillId="26" borderId="65">
      <alignment horizontal="right" vertical="center"/>
    </xf>
    <xf numFmtId="4" fontId="23" fillId="26" borderId="65">
      <alignment horizontal="right" vertical="center"/>
    </xf>
    <xf numFmtId="4" fontId="17" fillId="24" borderId="65">
      <alignment horizontal="right" vertical="center"/>
    </xf>
    <xf numFmtId="4" fontId="17" fillId="24" borderId="65">
      <alignment horizontal="right" vertical="center"/>
    </xf>
    <xf numFmtId="4" fontId="17" fillId="24" borderId="72">
      <alignment horizontal="right" vertical="center"/>
    </xf>
    <xf numFmtId="4" fontId="17" fillId="24" borderId="64">
      <alignment horizontal="right" vertical="center"/>
    </xf>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7" borderId="0" applyNumberFormat="0" applyBorder="0" applyAlignment="0" applyProtection="0"/>
    <xf numFmtId="0" fontId="31" fillId="31" borderId="0" applyNumberFormat="0" applyBorder="0" applyAlignment="0" applyProtection="0"/>
    <xf numFmtId="4" fontId="21" fillId="0" borderId="71" applyFill="0" applyBorder="0" applyProtection="0">
      <alignment horizontal="right" vertical="center"/>
    </xf>
    <xf numFmtId="0" fontId="33" fillId="48" borderId="75" applyNumberFormat="0" applyAlignment="0" applyProtection="0"/>
    <xf numFmtId="0" fontId="34" fillId="49" borderId="76" applyNumberFormat="0" applyAlignment="0" applyProtection="0"/>
    <xf numFmtId="43" fontId="24" fillId="0" borderId="0" applyFont="0" applyFill="0" applyBorder="0" applyAlignment="0" applyProtection="0"/>
    <xf numFmtId="167" fontId="35" fillId="0" borderId="0" applyFont="0" applyFill="0" applyBorder="0" applyAlignment="0" applyProtection="0"/>
    <xf numFmtId="43" fontId="24" fillId="0" borderId="0" applyFont="0" applyFill="0" applyBorder="0" applyAlignment="0" applyProtection="0"/>
    <xf numFmtId="0" fontId="19" fillId="24" borderId="69">
      <alignment horizontal="left" vertical="center" wrapText="1" indent="2"/>
    </xf>
    <xf numFmtId="0" fontId="19" fillId="26" borderId="72">
      <alignment horizontal="left" vertical="center"/>
    </xf>
    <xf numFmtId="0" fontId="39" fillId="0" borderId="0" applyNumberFormat="0" applyFill="0" applyBorder="0" applyAlignment="0" applyProtection="0"/>
    <xf numFmtId="0" fontId="40" fillId="32" borderId="0" applyNumberFormat="0" applyBorder="0" applyAlignment="0" applyProtection="0"/>
    <xf numFmtId="0" fontId="41" fillId="32" borderId="0" applyNumberFormat="0" applyBorder="0" applyAlignment="0" applyProtection="0"/>
    <xf numFmtId="0" fontId="42" fillId="0" borderId="78" applyNumberFormat="0" applyFill="0" applyAlignment="0" applyProtection="0"/>
    <xf numFmtId="0" fontId="43" fillId="0" borderId="79" applyNumberFormat="0" applyFill="0" applyAlignment="0" applyProtection="0"/>
    <xf numFmtId="0" fontId="44" fillId="0" borderId="80" applyNumberFormat="0" applyFill="0" applyAlignment="0" applyProtection="0"/>
    <xf numFmtId="0" fontId="44" fillId="0" borderId="0" applyNumberFormat="0" applyFill="0" applyBorder="0" applyAlignment="0" applyProtection="0"/>
    <xf numFmtId="0" fontId="45" fillId="35" borderId="75" applyNumberFormat="0" applyAlignment="0" applyProtection="0"/>
    <xf numFmtId="4" fontId="19" fillId="0" borderId="0" applyBorder="0">
      <alignment horizontal="right" vertical="center"/>
    </xf>
    <xf numFmtId="0" fontId="19" fillId="0" borderId="66">
      <alignment horizontal="right" vertical="center"/>
    </xf>
    <xf numFmtId="4" fontId="19" fillId="0" borderId="65">
      <alignment horizontal="right" vertical="center"/>
    </xf>
    <xf numFmtId="1" fontId="22" fillId="26" borderId="0" applyBorder="0">
      <alignment horizontal="right" vertical="center"/>
    </xf>
    <xf numFmtId="0" fontId="46" fillId="0" borderId="81" applyNumberFormat="0" applyFill="0" applyAlignment="0" applyProtection="0"/>
    <xf numFmtId="0" fontId="47" fillId="50" borderId="0" applyNumberFormat="0" applyBorder="0" applyAlignment="0" applyProtection="0"/>
    <xf numFmtId="0" fontId="18" fillId="0" borderId="0"/>
    <xf numFmtId="0" fontId="18" fillId="0" borderId="0"/>
    <xf numFmtId="0" fontId="18" fillId="0" borderId="0"/>
    <xf numFmtId="0" fontId="18" fillId="0" borderId="0"/>
    <xf numFmtId="0" fontId="35" fillId="0" borderId="0"/>
    <xf numFmtId="4" fontId="48" fillId="0" borderId="0"/>
    <xf numFmtId="0" fontId="18" fillId="0" borderId="0"/>
    <xf numFmtId="0" fontId="18" fillId="0" borderId="0"/>
    <xf numFmtId="0" fontId="18" fillId="0" borderId="0"/>
    <xf numFmtId="0" fontId="18" fillId="0" borderId="0"/>
    <xf numFmtId="0" fontId="10" fillId="0" borderId="0"/>
    <xf numFmtId="4" fontId="19" fillId="0" borderId="0" applyFill="0" applyBorder="0" applyProtection="0">
      <alignment horizontal="right" vertical="center"/>
    </xf>
    <xf numFmtId="4" fontId="19" fillId="0" borderId="0" applyFill="0" applyBorder="0" applyProtection="0">
      <alignment horizontal="right" vertical="center"/>
    </xf>
    <xf numFmtId="4" fontId="19" fillId="0" borderId="65" applyFill="0" applyBorder="0" applyProtection="0">
      <alignment horizontal="right" vertical="center"/>
    </xf>
    <xf numFmtId="0" fontId="21" fillId="0" borderId="0" applyNumberFormat="0" applyFill="0" applyBorder="0" applyProtection="0">
      <alignment horizontal="left" vertical="center"/>
    </xf>
    <xf numFmtId="49" fontId="21" fillId="0" borderId="65" applyNumberFormat="0" applyFill="0" applyBorder="0" applyProtection="0">
      <alignment horizontal="left" vertical="center"/>
    </xf>
    <xf numFmtId="0" fontId="18" fillId="25" borderId="0" applyNumberFormat="0" applyFont="0" applyBorder="0" applyAlignment="0" applyProtection="0"/>
    <xf numFmtId="4" fontId="18" fillId="25" borderId="0" applyNumberFormat="0" applyFont="0" applyBorder="0" applyAlignment="0" applyProtection="0"/>
    <xf numFmtId="4" fontId="18" fillId="25" borderId="0" applyNumberFormat="0" applyFont="0" applyBorder="0" applyAlignment="0" applyProtection="0"/>
    <xf numFmtId="0" fontId="18" fillId="25" borderId="0" applyNumberFormat="0" applyFont="0" applyBorder="0" applyAlignment="0" applyProtection="0"/>
    <xf numFmtId="0" fontId="18" fillId="25" borderId="0" applyNumberFormat="0" applyFont="0" applyBorder="0" applyAlignment="0" applyProtection="0"/>
    <xf numFmtId="0" fontId="35" fillId="27" borderId="0" applyNumberFormat="0" applyFont="0" applyBorder="0" applyAlignment="0" applyProtection="0"/>
    <xf numFmtId="0" fontId="27" fillId="51" borderId="82" applyNumberFormat="0" applyFont="0" applyAlignment="0" applyProtection="0"/>
    <xf numFmtId="0" fontId="18" fillId="51" borderId="82" applyNumberFormat="0" applyFont="0" applyAlignment="0" applyProtection="0"/>
    <xf numFmtId="0" fontId="49" fillId="48" borderId="74" applyNumberFormat="0" applyAlignment="0" applyProtection="0"/>
    <xf numFmtId="166" fontId="19" fillId="52" borderId="65" applyNumberFormat="0" applyFont="0" applyBorder="0" applyAlignment="0" applyProtection="0">
      <alignment horizontal="right" vertical="center"/>
    </xf>
    <xf numFmtId="9" fontId="35" fillId="0" borderId="0" applyFont="0" applyFill="0" applyBorder="0" applyAlignment="0" applyProtection="0"/>
    <xf numFmtId="0" fontId="50" fillId="31" borderId="0" applyNumberFormat="0" applyBorder="0" applyAlignment="0" applyProtection="0"/>
    <xf numFmtId="4" fontId="19" fillId="25" borderId="65"/>
    <xf numFmtId="0" fontId="19" fillId="25" borderId="68"/>
    <xf numFmtId="0" fontId="51" fillId="0" borderId="0" applyNumberFormat="0" applyFill="0" applyBorder="0" applyAlignment="0" applyProtection="0"/>
    <xf numFmtId="0" fontId="52" fillId="0" borderId="77" applyNumberFormat="0" applyFill="0" applyAlignment="0" applyProtection="0"/>
    <xf numFmtId="0" fontId="53" fillId="0" borderId="0" applyNumberFormat="0" applyFill="0" applyBorder="0" applyAlignment="0" applyProtection="0"/>
    <xf numFmtId="0" fontId="54" fillId="0" borderId="78" applyNumberFormat="0" applyFill="0" applyAlignment="0" applyProtection="0"/>
    <xf numFmtId="0" fontId="55" fillId="0" borderId="79" applyNumberFormat="0" applyFill="0" applyAlignment="0" applyProtection="0"/>
    <xf numFmtId="0" fontId="56" fillId="0" borderId="80" applyNumberFormat="0" applyFill="0" applyAlignment="0" applyProtection="0"/>
    <xf numFmtId="0" fontId="56" fillId="0" borderId="0" applyNumberFormat="0" applyFill="0" applyBorder="0" applyAlignment="0" applyProtection="0"/>
    <xf numFmtId="0" fontId="57" fillId="0" borderId="81" applyNumberFormat="0" applyFill="0" applyAlignment="0" applyProtection="0"/>
    <xf numFmtId="0" fontId="59" fillId="0" borderId="0" applyNumberFormat="0" applyFill="0" applyBorder="0" applyAlignment="0" applyProtection="0"/>
    <xf numFmtId="0" fontId="60" fillId="49" borderId="76" applyNumberFormat="0" applyAlignment="0" applyProtection="0"/>
    <xf numFmtId="0" fontId="26" fillId="0" borderId="0" applyNumberFormat="0" applyFill="0" applyBorder="0" applyAlignment="0" applyProtection="0"/>
    <xf numFmtId="0" fontId="61" fillId="0" borderId="0" applyNumberFormat="0" applyFill="0" applyBorder="0" applyAlignment="0" applyProtection="0"/>
    <xf numFmtId="0" fontId="18" fillId="0" borderId="0" applyNumberFormat="0" applyFont="0" applyFill="0" applyBorder="0" applyProtection="0">
      <alignment horizontal="left" vertical="center"/>
    </xf>
    <xf numFmtId="0" fontId="19" fillId="26" borderId="0" applyBorder="0">
      <alignment horizontal="right" vertical="center"/>
    </xf>
    <xf numFmtId="0" fontId="19" fillId="26" borderId="0" applyBorder="0">
      <alignment horizontal="right" vertical="center"/>
    </xf>
    <xf numFmtId="0" fontId="19" fillId="0" borderId="0" applyBorder="0">
      <alignment horizontal="right" vertical="center"/>
    </xf>
    <xf numFmtId="4" fontId="18" fillId="0" borderId="0"/>
    <xf numFmtId="0" fontId="62" fillId="0" borderId="0"/>
    <xf numFmtId="0" fontId="18" fillId="25" borderId="0" applyNumberFormat="0" applyFont="0" applyBorder="0" applyAlignment="0" applyProtection="0"/>
    <xf numFmtId="0" fontId="26" fillId="0" borderId="0" applyNumberFormat="0" applyFill="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6" borderId="0" applyNumberFormat="0" applyBorder="0" applyAlignment="0" applyProtection="0"/>
    <xf numFmtId="0" fontId="27" fillId="39" borderId="0" applyNumberFormat="0" applyBorder="0" applyAlignment="0" applyProtection="0"/>
    <xf numFmtId="0" fontId="29" fillId="40"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7" borderId="0" applyNumberFormat="0" applyBorder="0" applyAlignment="0" applyProtection="0"/>
    <xf numFmtId="0" fontId="31" fillId="31" borderId="0" applyNumberFormat="0" applyBorder="0" applyAlignment="0" applyProtection="0"/>
    <xf numFmtId="0" fontId="33" fillId="48" borderId="75" applyNumberFormat="0" applyAlignment="0" applyProtection="0"/>
    <xf numFmtId="0" fontId="34" fillId="49" borderId="76" applyNumberFormat="0" applyAlignment="0" applyProtection="0"/>
    <xf numFmtId="0" fontId="39" fillId="0" borderId="0" applyNumberFormat="0" applyFill="0" applyBorder="0" applyAlignment="0" applyProtection="0"/>
    <xf numFmtId="0" fontId="40" fillId="32" borderId="0" applyNumberFormat="0" applyBorder="0" applyAlignment="0" applyProtection="0"/>
    <xf numFmtId="0" fontId="42" fillId="0" borderId="78" applyNumberFormat="0" applyFill="0" applyAlignment="0" applyProtection="0"/>
    <xf numFmtId="0" fontId="43" fillId="0" borderId="79" applyNumberFormat="0" applyFill="0" applyAlignment="0" applyProtection="0"/>
    <xf numFmtId="0" fontId="44" fillId="0" borderId="80" applyNumberFormat="0" applyFill="0" applyAlignment="0" applyProtection="0"/>
    <xf numFmtId="0" fontId="44" fillId="0" borderId="0" applyNumberFormat="0" applyFill="0" applyBorder="0" applyAlignment="0" applyProtection="0"/>
    <xf numFmtId="0" fontId="45" fillId="35" borderId="75" applyNumberFormat="0" applyAlignment="0" applyProtection="0"/>
    <xf numFmtId="0" fontId="46" fillId="0" borderId="81" applyNumberFormat="0" applyFill="0" applyAlignment="0" applyProtection="0"/>
    <xf numFmtId="0" fontId="47" fillId="50" borderId="0" applyNumberFormat="0" applyBorder="0" applyAlignment="0" applyProtection="0"/>
    <xf numFmtId="0" fontId="18" fillId="0" borderId="0"/>
    <xf numFmtId="0" fontId="27" fillId="51" borderId="82" applyNumberFormat="0" applyFont="0" applyAlignment="0" applyProtection="0"/>
    <xf numFmtId="0" fontId="49" fillId="48" borderId="74" applyNumberFormat="0" applyAlignment="0" applyProtection="0"/>
    <xf numFmtId="0" fontId="51" fillId="0" borderId="0" applyNumberFormat="0" applyFill="0" applyBorder="0" applyAlignment="0" applyProtection="0"/>
    <xf numFmtId="0" fontId="52" fillId="0" borderId="77" applyNumberFormat="0" applyFill="0" applyAlignment="0" applyProtection="0"/>
    <xf numFmtId="0" fontId="59" fillId="0" borderId="0" applyNumberFormat="0" applyFill="0" applyBorder="0" applyAlignment="0" applyProtection="0"/>
    <xf numFmtId="0" fontId="63" fillId="0" borderId="0">
      <alignment horizontal="left" vertical="center" indent="1"/>
    </xf>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6" borderId="0" applyNumberFormat="0" applyBorder="0" applyAlignment="0" applyProtection="0"/>
    <xf numFmtId="0" fontId="27" fillId="39" borderId="0" applyNumberFormat="0" applyBorder="0" applyAlignment="0" applyProtection="0"/>
    <xf numFmtId="0" fontId="29" fillId="40"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17" fillId="26" borderId="83">
      <alignment horizontal="right" vertical="center"/>
    </xf>
    <xf numFmtId="4" fontId="17" fillId="26" borderId="83">
      <alignment horizontal="right" vertical="center"/>
    </xf>
    <xf numFmtId="0" fontId="23" fillId="26" borderId="83">
      <alignment horizontal="right" vertical="center"/>
    </xf>
    <xf numFmtId="4" fontId="23" fillId="26" borderId="83">
      <alignment horizontal="right" vertical="center"/>
    </xf>
    <xf numFmtId="0" fontId="17" fillId="24" borderId="83">
      <alignment horizontal="right" vertical="center"/>
    </xf>
    <xf numFmtId="4" fontId="17" fillId="24" borderId="83">
      <alignment horizontal="right" vertical="center"/>
    </xf>
    <xf numFmtId="0" fontId="17" fillId="24" borderId="83">
      <alignment horizontal="right" vertical="center"/>
    </xf>
    <xf numFmtId="4" fontId="17" fillId="24" borderId="83">
      <alignment horizontal="right" vertical="center"/>
    </xf>
    <xf numFmtId="0" fontId="17" fillId="24" borderId="84">
      <alignment horizontal="right" vertical="center"/>
    </xf>
    <xf numFmtId="4" fontId="17" fillId="24" borderId="84">
      <alignment horizontal="right" vertical="center"/>
    </xf>
    <xf numFmtId="0" fontId="17" fillId="24" borderId="85">
      <alignment horizontal="right" vertical="center"/>
    </xf>
    <xf numFmtId="4" fontId="17" fillId="24" borderId="85">
      <alignment horizontal="right" vertical="center"/>
    </xf>
    <xf numFmtId="0" fontId="33" fillId="48" borderId="75" applyNumberFormat="0" applyAlignment="0" applyProtection="0"/>
    <xf numFmtId="0" fontId="19" fillId="24" borderId="86">
      <alignment horizontal="left" vertical="center" wrapText="1" indent="2"/>
    </xf>
    <xf numFmtId="0" fontId="19" fillId="0" borderId="86">
      <alignment horizontal="left" vertical="center" wrapText="1" indent="2"/>
    </xf>
    <xf numFmtId="0" fontId="19" fillId="26" borderId="84">
      <alignment horizontal="left" vertical="center"/>
    </xf>
    <xf numFmtId="0" fontId="39" fillId="0" borderId="0" applyNumberFormat="0" applyFill="0" applyBorder="0" applyAlignment="0" applyProtection="0"/>
    <xf numFmtId="0" fontId="45" fillId="35" borderId="75" applyNumberFormat="0" applyAlignment="0" applyProtection="0"/>
    <xf numFmtId="0" fontId="19" fillId="0" borderId="83">
      <alignment horizontal="right" vertical="center"/>
    </xf>
    <xf numFmtId="4" fontId="19" fillId="0" borderId="83">
      <alignment horizontal="right" vertical="center"/>
    </xf>
    <xf numFmtId="0" fontId="10" fillId="0" borderId="0"/>
    <xf numFmtId="0" fontId="19" fillId="0" borderId="83" applyNumberFormat="0" applyFill="0" applyAlignment="0" applyProtection="0"/>
    <xf numFmtId="0" fontId="49" fillId="48" borderId="74" applyNumberFormat="0" applyAlignment="0" applyProtection="0"/>
    <xf numFmtId="166" fontId="19" fillId="52" borderId="83" applyNumberFormat="0" applyFont="0" applyBorder="0" applyAlignment="0" applyProtection="0">
      <alignment horizontal="right" vertical="center"/>
    </xf>
    <xf numFmtId="0" fontId="19" fillId="25" borderId="83"/>
    <xf numFmtId="4" fontId="19" fillId="25" borderId="83"/>
    <xf numFmtId="0" fontId="52" fillId="0" borderId="77" applyNumberFormat="0" applyFill="0" applyAlignment="0" applyProtection="0"/>
    <xf numFmtId="0" fontId="59"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4" borderId="61" applyNumberFormat="0" applyAlignment="0" applyProtection="0"/>
    <xf numFmtId="0" fontId="19" fillId="26" borderId="0" applyBorder="0">
      <alignment horizontal="right" vertical="center"/>
    </xf>
    <xf numFmtId="0" fontId="19" fillId="26" borderId="0" applyBorder="0">
      <alignment horizontal="right" vertical="center"/>
    </xf>
    <xf numFmtId="0" fontId="19" fillId="0" borderId="0" applyBorder="0">
      <alignment horizontal="right" vertical="center"/>
    </xf>
    <xf numFmtId="0" fontId="18" fillId="0" borderId="0"/>
    <xf numFmtId="49" fontId="19" fillId="0" borderId="83" applyNumberFormat="0" applyFont="0" applyFill="0" applyBorder="0" applyProtection="0">
      <alignment horizontal="left" vertical="center" indent="2"/>
    </xf>
    <xf numFmtId="49" fontId="19" fillId="0" borderId="84" applyNumberFormat="0" applyFont="0" applyFill="0" applyBorder="0" applyProtection="0">
      <alignment horizontal="left" vertical="center" indent="5"/>
    </xf>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7" borderId="0" applyNumberFormat="0" applyBorder="0" applyAlignment="0" applyProtection="0"/>
    <xf numFmtId="0" fontId="41" fillId="32" borderId="0" applyNumberFormat="0" applyBorder="0" applyAlignment="0" applyProtection="0"/>
    <xf numFmtId="4" fontId="18" fillId="0" borderId="0"/>
    <xf numFmtId="0" fontId="18" fillId="0" borderId="0"/>
    <xf numFmtId="0" fontId="10" fillId="0" borderId="0"/>
    <xf numFmtId="4" fontId="19" fillId="0" borderId="83" applyFill="0" applyBorder="0" applyProtection="0">
      <alignment horizontal="right" vertical="center"/>
    </xf>
    <xf numFmtId="49" fontId="21" fillId="0" borderId="83" applyNumberFormat="0" applyFill="0" applyBorder="0" applyProtection="0">
      <alignment horizontal="left" vertical="center"/>
    </xf>
    <xf numFmtId="0" fontId="18" fillId="25" borderId="0" applyNumberFormat="0" applyFont="0" applyBorder="0" applyAlignment="0" applyProtection="0"/>
    <xf numFmtId="0" fontId="50" fillId="31" borderId="0" applyNumberFormat="0" applyBorder="0" applyAlignment="0" applyProtection="0"/>
    <xf numFmtId="0" fontId="54" fillId="0" borderId="78" applyNumberFormat="0" applyFill="0" applyAlignment="0" applyProtection="0"/>
    <xf numFmtId="0" fontId="55" fillId="0" borderId="79" applyNumberFormat="0" applyFill="0" applyAlignment="0" applyProtection="0"/>
    <xf numFmtId="0" fontId="56" fillId="0" borderId="80" applyNumberFormat="0" applyFill="0" applyAlignment="0" applyProtection="0"/>
    <xf numFmtId="0" fontId="56" fillId="0" borderId="0" applyNumberFormat="0" applyFill="0" applyBorder="0" applyAlignment="0" applyProtection="0"/>
    <xf numFmtId="0" fontId="57" fillId="0" borderId="81" applyNumberFormat="0" applyFill="0" applyAlignment="0" applyProtection="0"/>
    <xf numFmtId="0" fontId="60" fillId="49" borderId="76" applyNumberFormat="0" applyAlignment="0" applyProtection="0"/>
    <xf numFmtId="0" fontId="26" fillId="0" borderId="0" applyNumberFormat="0" applyFill="0" applyBorder="0" applyAlignment="0" applyProtection="0"/>
    <xf numFmtId="0" fontId="10" fillId="0" borderId="0"/>
    <xf numFmtId="0" fontId="11" fillId="4" borderId="61" applyNumberFormat="0" applyAlignment="0" applyProtection="0"/>
    <xf numFmtId="0" fontId="24"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3"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8" fillId="40"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30" fillId="48" borderId="74" applyNumberFormat="0" applyAlignment="0" applyProtection="0"/>
    <xf numFmtId="0" fontId="32" fillId="48" borderId="75" applyNumberFormat="0" applyAlignment="0" applyProtection="0"/>
    <xf numFmtId="0" fontId="37" fillId="0" borderId="77" applyNumberFormat="0" applyFill="0" applyAlignment="0" applyProtection="0"/>
    <xf numFmtId="0" fontId="38" fillId="0" borderId="0" applyNumberFormat="0" applyFill="0" applyBorder="0" applyAlignment="0" applyProtection="0"/>
    <xf numFmtId="0" fontId="10" fillId="0" borderId="0"/>
    <xf numFmtId="0" fontId="58" fillId="0" borderId="0" applyNumberFormat="0" applyFill="0" applyBorder="0" applyAlignment="0" applyProtection="0"/>
    <xf numFmtId="0" fontId="10" fillId="0" borderId="0"/>
    <xf numFmtId="0" fontId="10" fillId="0" borderId="0"/>
    <xf numFmtId="0" fontId="10" fillId="0" borderId="0"/>
    <xf numFmtId="49" fontId="19" fillId="0" borderId="65" applyNumberFormat="0" applyFont="0" applyFill="0" applyBorder="0" applyProtection="0">
      <alignment horizontal="left" vertical="center" indent="2"/>
    </xf>
    <xf numFmtId="49" fontId="19" fillId="0" borderId="72" applyNumberFormat="0" applyFont="0" applyFill="0" applyBorder="0" applyProtection="0">
      <alignment horizontal="left" vertical="center" indent="5"/>
    </xf>
    <xf numFmtId="0" fontId="17" fillId="26" borderId="65">
      <alignment horizontal="right" vertical="center"/>
    </xf>
    <xf numFmtId="4" fontId="17" fillId="26" borderId="65">
      <alignment horizontal="right" vertical="center"/>
    </xf>
    <xf numFmtId="0" fontId="23" fillId="26" borderId="65">
      <alignment horizontal="right" vertical="center"/>
    </xf>
    <xf numFmtId="4" fontId="23" fillId="26" borderId="65">
      <alignment horizontal="right" vertical="center"/>
    </xf>
    <xf numFmtId="0" fontId="17" fillId="24" borderId="65">
      <alignment horizontal="right" vertical="center"/>
    </xf>
    <xf numFmtId="4" fontId="17" fillId="24" borderId="65">
      <alignment horizontal="right" vertical="center"/>
    </xf>
    <xf numFmtId="0" fontId="17" fillId="24" borderId="65">
      <alignment horizontal="right" vertical="center"/>
    </xf>
    <xf numFmtId="4" fontId="17" fillId="24" borderId="65">
      <alignment horizontal="right" vertical="center"/>
    </xf>
    <xf numFmtId="0" fontId="17" fillId="24" borderId="72">
      <alignment horizontal="right" vertical="center"/>
    </xf>
    <xf numFmtId="4" fontId="17" fillId="24" borderId="72">
      <alignment horizontal="right" vertical="center"/>
    </xf>
    <xf numFmtId="0" fontId="17" fillId="24" borderId="64">
      <alignment horizontal="right" vertical="center"/>
    </xf>
    <xf numFmtId="4" fontId="17" fillId="24" borderId="64">
      <alignment horizontal="right" vertical="center"/>
    </xf>
    <xf numFmtId="167" fontId="35" fillId="0" borderId="0" applyFont="0" applyFill="0" applyBorder="0" applyAlignment="0" applyProtection="0"/>
    <xf numFmtId="0" fontId="19" fillId="24" borderId="69">
      <alignment horizontal="left" vertical="center" wrapText="1" indent="2"/>
    </xf>
    <xf numFmtId="0" fontId="19" fillId="0" borderId="69">
      <alignment horizontal="left" vertical="center" wrapText="1" indent="2"/>
    </xf>
    <xf numFmtId="0" fontId="19" fillId="26" borderId="72">
      <alignment horizontal="left" vertical="center"/>
    </xf>
    <xf numFmtId="0" fontId="36" fillId="35" borderId="75" applyNumberFormat="0" applyAlignment="0" applyProtection="0"/>
    <xf numFmtId="0" fontId="19" fillId="0" borderId="65">
      <alignment horizontal="right" vertical="center"/>
    </xf>
    <xf numFmtId="4" fontId="19" fillId="0" borderId="65">
      <alignment horizontal="right" vertical="center"/>
    </xf>
    <xf numFmtId="0" fontId="35" fillId="0" borderId="0"/>
    <xf numFmtId="0" fontId="62" fillId="0" borderId="0"/>
    <xf numFmtId="0" fontId="62" fillId="0" borderId="0"/>
    <xf numFmtId="0" fontId="10" fillId="0" borderId="0"/>
    <xf numFmtId="0" fontId="10" fillId="0" borderId="0"/>
    <xf numFmtId="0" fontId="10" fillId="0" borderId="0"/>
    <xf numFmtId="0" fontId="10" fillId="0" borderId="0"/>
    <xf numFmtId="0" fontId="62" fillId="0" borderId="0"/>
    <xf numFmtId="0" fontId="18" fillId="0" borderId="0"/>
    <xf numFmtId="4" fontId="19" fillId="0" borderId="65" applyFill="0" applyBorder="0" applyProtection="0">
      <alignment horizontal="right" vertical="center"/>
    </xf>
    <xf numFmtId="49" fontId="21" fillId="0" borderId="65" applyNumberFormat="0" applyFill="0" applyBorder="0" applyProtection="0">
      <alignment horizontal="left" vertical="center"/>
    </xf>
    <xf numFmtId="0" fontId="19" fillId="0" borderId="65" applyNumberFormat="0" applyFill="0" applyAlignment="0" applyProtection="0"/>
    <xf numFmtId="0" fontId="35" fillId="27" borderId="0" applyNumberFormat="0" applyFont="0" applyBorder="0" applyAlignment="0" applyProtection="0"/>
    <xf numFmtId="166" fontId="19" fillId="52" borderId="65" applyNumberFormat="0" applyFont="0" applyBorder="0" applyAlignment="0" applyProtection="0">
      <alignment horizontal="right" vertical="center"/>
    </xf>
    <xf numFmtId="9" fontId="35" fillId="0" borderId="0" applyFont="0" applyFill="0" applyBorder="0" applyAlignment="0" applyProtection="0"/>
    <xf numFmtId="0" fontId="19" fillId="25" borderId="65"/>
    <xf numFmtId="4" fontId="19" fillId="25" borderId="65"/>
    <xf numFmtId="0" fontId="19" fillId="24" borderId="86">
      <alignment horizontal="left" vertical="center" wrapText="1" indent="2"/>
    </xf>
    <xf numFmtId="0" fontId="19" fillId="0" borderId="86">
      <alignment horizontal="left" vertical="center" wrapText="1" indent="2"/>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24" borderId="69">
      <alignment horizontal="left" vertical="center" wrapText="1" indent="2"/>
    </xf>
    <xf numFmtId="0" fontId="19" fillId="0" borderId="69">
      <alignment horizontal="left" vertical="center" wrapText="1" indent="2"/>
    </xf>
    <xf numFmtId="0" fontId="18" fillId="0" borderId="0"/>
    <xf numFmtId="4" fontId="17" fillId="24" borderId="83">
      <alignment horizontal="right" vertical="center"/>
    </xf>
    <xf numFmtId="0" fontId="19" fillId="25" borderId="83"/>
    <xf numFmtId="0" fontId="32" fillId="48" borderId="75" applyNumberFormat="0" applyAlignment="0" applyProtection="0"/>
    <xf numFmtId="0" fontId="17" fillId="26" borderId="83">
      <alignment horizontal="right" vertical="center"/>
    </xf>
    <xf numFmtId="0" fontId="19" fillId="0" borderId="83">
      <alignment horizontal="right" vertical="center"/>
    </xf>
    <xf numFmtId="0" fontId="52" fillId="0" borderId="77" applyNumberFormat="0" applyFill="0" applyAlignment="0" applyProtection="0"/>
    <xf numFmtId="0" fontId="19" fillId="26" borderId="84">
      <alignment horizontal="left" vertical="center"/>
    </xf>
    <xf numFmtId="0" fontId="45" fillId="35" borderId="75" applyNumberFormat="0" applyAlignment="0" applyProtection="0"/>
    <xf numFmtId="166" fontId="19" fillId="52" borderId="83" applyNumberFormat="0" applyFont="0" applyBorder="0" applyAlignment="0" applyProtection="0">
      <alignment horizontal="right" vertical="center"/>
    </xf>
    <xf numFmtId="0" fontId="27" fillId="51" borderId="82" applyNumberFormat="0" applyFont="0" applyAlignment="0" applyProtection="0"/>
    <xf numFmtId="0" fontId="19" fillId="0" borderId="86">
      <alignment horizontal="left" vertical="center" wrapText="1" indent="2"/>
    </xf>
    <xf numFmtId="4" fontId="19" fillId="25" borderId="83"/>
    <xf numFmtId="49" fontId="21" fillId="0" borderId="83" applyNumberFormat="0" applyFill="0" applyBorder="0" applyProtection="0">
      <alignment horizontal="left" vertical="center"/>
    </xf>
    <xf numFmtId="0" fontId="19" fillId="0" borderId="83">
      <alignment horizontal="right" vertical="center"/>
    </xf>
    <xf numFmtId="4" fontId="17" fillId="24" borderId="85">
      <alignment horizontal="right" vertical="center"/>
    </xf>
    <xf numFmtId="4" fontId="17" fillId="24" borderId="83">
      <alignment horizontal="right" vertical="center"/>
    </xf>
    <xf numFmtId="4" fontId="17" fillId="24" borderId="83">
      <alignment horizontal="right" vertical="center"/>
    </xf>
    <xf numFmtId="0" fontId="23" fillId="26" borderId="83">
      <alignment horizontal="right" vertical="center"/>
    </xf>
    <xf numFmtId="0" fontId="17" fillId="26" borderId="83">
      <alignment horizontal="right" vertical="center"/>
    </xf>
    <xf numFmtId="49" fontId="19" fillId="0" borderId="83" applyNumberFormat="0" applyFont="0" applyFill="0" applyBorder="0" applyProtection="0">
      <alignment horizontal="left" vertical="center" indent="2"/>
    </xf>
    <xf numFmtId="0" fontId="45" fillId="35" borderId="75" applyNumberFormat="0" applyAlignment="0" applyProtection="0"/>
    <xf numFmtId="0" fontId="30" fillId="48" borderId="74" applyNumberFormat="0" applyAlignment="0" applyProtection="0"/>
    <xf numFmtId="49" fontId="19" fillId="0" borderId="83" applyNumberFormat="0" applyFont="0" applyFill="0" applyBorder="0" applyProtection="0">
      <alignment horizontal="left" vertical="center" indent="2"/>
    </xf>
    <xf numFmtId="0" fontId="36" fillId="35" borderId="75" applyNumberFormat="0" applyAlignment="0" applyProtection="0"/>
    <xf numFmtId="4" fontId="19" fillId="0" borderId="83" applyFill="0" applyBorder="0" applyProtection="0">
      <alignment horizontal="right" vertical="center"/>
    </xf>
    <xf numFmtId="0" fontId="33" fillId="48" borderId="75" applyNumberFormat="0" applyAlignment="0" applyProtection="0"/>
    <xf numFmtId="0" fontId="52" fillId="0" borderId="77" applyNumberFormat="0" applyFill="0" applyAlignment="0" applyProtection="0"/>
    <xf numFmtId="0" fontId="49" fillId="48" borderId="74" applyNumberFormat="0" applyAlignment="0" applyProtection="0"/>
    <xf numFmtId="0" fontId="19" fillId="0" borderId="83" applyNumberFormat="0" applyFill="0" applyAlignment="0" applyProtection="0"/>
    <xf numFmtId="4" fontId="19" fillId="0" borderId="83">
      <alignment horizontal="right" vertical="center"/>
    </xf>
    <xf numFmtId="0" fontId="19" fillId="0" borderId="83">
      <alignment horizontal="right" vertical="center"/>
    </xf>
    <xf numFmtId="0" fontId="45" fillId="35" borderId="75" applyNumberFormat="0" applyAlignment="0" applyProtection="0"/>
    <xf numFmtId="0" fontId="30" fillId="48" borderId="74" applyNumberFormat="0" applyAlignment="0" applyProtection="0"/>
    <xf numFmtId="0" fontId="32" fillId="48" borderId="75" applyNumberFormat="0" applyAlignment="0" applyProtection="0"/>
    <xf numFmtId="0" fontId="19" fillId="24" borderId="86">
      <alignment horizontal="left" vertical="center" wrapText="1" indent="2"/>
    </xf>
    <xf numFmtId="0" fontId="33" fillId="48" borderId="75" applyNumberFormat="0" applyAlignment="0" applyProtection="0"/>
    <xf numFmtId="0" fontId="33" fillId="48" borderId="75" applyNumberFormat="0" applyAlignment="0" applyProtection="0"/>
    <xf numFmtId="4" fontId="17" fillId="24" borderId="84">
      <alignment horizontal="right" vertical="center"/>
    </xf>
    <xf numFmtId="0" fontId="17" fillId="24" borderId="84">
      <alignment horizontal="right" vertical="center"/>
    </xf>
    <xf numFmtId="0" fontId="17" fillId="24" borderId="83">
      <alignment horizontal="right" vertical="center"/>
    </xf>
    <xf numFmtId="4" fontId="23" fillId="26" borderId="83">
      <alignment horizontal="right" vertical="center"/>
    </xf>
    <xf numFmtId="0" fontId="36" fillId="35" borderId="75" applyNumberFormat="0" applyAlignment="0" applyProtection="0"/>
    <xf numFmtId="0" fontId="37" fillId="0" borderId="77" applyNumberFormat="0" applyFill="0" applyAlignment="0" applyProtection="0"/>
    <xf numFmtId="0" fontId="52" fillId="0" borderId="77" applyNumberFormat="0" applyFill="0" applyAlignment="0" applyProtection="0"/>
    <xf numFmtId="0" fontId="27" fillId="51" borderId="82" applyNumberFormat="0" applyFont="0" applyAlignment="0" applyProtection="0"/>
    <xf numFmtId="0" fontId="45" fillId="35" borderId="75" applyNumberFormat="0" applyAlignment="0" applyProtection="0"/>
    <xf numFmtId="49" fontId="21" fillId="0" borderId="83" applyNumberFormat="0" applyFill="0" applyBorder="0" applyProtection="0">
      <alignment horizontal="left" vertical="center"/>
    </xf>
    <xf numFmtId="0" fontId="19" fillId="24" borderId="86">
      <alignment horizontal="left" vertical="center" wrapText="1" indent="2"/>
    </xf>
    <xf numFmtId="0" fontId="33" fillId="48" borderId="75" applyNumberFormat="0" applyAlignment="0" applyProtection="0"/>
    <xf numFmtId="0" fontId="19" fillId="0" borderId="86">
      <alignment horizontal="left" vertical="center" wrapText="1" indent="2"/>
    </xf>
    <xf numFmtId="0" fontId="27" fillId="51" borderId="82" applyNumberFormat="0" applyFont="0" applyAlignment="0" applyProtection="0"/>
    <xf numFmtId="0" fontId="18" fillId="51" borderId="82" applyNumberFormat="0" applyFont="0" applyAlignment="0" applyProtection="0"/>
    <xf numFmtId="0" fontId="49" fillId="48" borderId="74" applyNumberFormat="0" applyAlignment="0" applyProtection="0"/>
    <xf numFmtId="0" fontId="52" fillId="0" borderId="77" applyNumberFormat="0" applyFill="0" applyAlignment="0" applyProtection="0"/>
    <xf numFmtId="4" fontId="19" fillId="25" borderId="83"/>
    <xf numFmtId="0" fontId="17" fillId="24" borderId="83">
      <alignment horizontal="right" vertical="center"/>
    </xf>
    <xf numFmtId="0" fontId="52" fillId="0" borderId="77" applyNumberFormat="0" applyFill="0" applyAlignment="0" applyProtection="0"/>
    <xf numFmtId="4" fontId="17" fillId="24" borderId="85">
      <alignment horizontal="right" vertical="center"/>
    </xf>
    <xf numFmtId="0" fontId="32" fillId="48" borderId="75" applyNumberFormat="0" applyAlignment="0" applyProtection="0"/>
    <xf numFmtId="0" fontId="17" fillId="24" borderId="84">
      <alignment horizontal="right" vertical="center"/>
    </xf>
    <xf numFmtId="0" fontId="33" fillId="48" borderId="75" applyNumberFormat="0" applyAlignment="0" applyProtection="0"/>
    <xf numFmtId="0" fontId="37" fillId="0" borderId="77" applyNumberFormat="0" applyFill="0" applyAlignment="0" applyProtection="0"/>
    <xf numFmtId="0" fontId="27" fillId="51" borderId="82" applyNumberFormat="0" applyFont="0" applyAlignment="0" applyProtection="0"/>
    <xf numFmtId="4" fontId="17" fillId="24" borderId="84">
      <alignment horizontal="right" vertical="center"/>
    </xf>
    <xf numFmtId="0" fontId="19" fillId="24" borderId="86">
      <alignment horizontal="left" vertical="center" wrapText="1" indent="2"/>
    </xf>
    <xf numFmtId="0" fontId="19" fillId="25" borderId="83"/>
    <xf numFmtId="166" fontId="19" fillId="52" borderId="83" applyNumberFormat="0" applyFont="0" applyBorder="0" applyAlignment="0" applyProtection="0">
      <alignment horizontal="right" vertical="center"/>
    </xf>
    <xf numFmtId="0" fontId="19" fillId="0" borderId="83" applyNumberFormat="0" applyFill="0" applyAlignment="0" applyProtection="0"/>
    <xf numFmtId="4" fontId="19" fillId="0" borderId="83" applyFill="0" applyBorder="0" applyProtection="0">
      <alignment horizontal="right" vertical="center"/>
    </xf>
    <xf numFmtId="4" fontId="17" fillId="26" borderId="83">
      <alignment horizontal="right" vertical="center"/>
    </xf>
    <xf numFmtId="0" fontId="37" fillId="0" borderId="77" applyNumberFormat="0" applyFill="0" applyAlignment="0" applyProtection="0"/>
    <xf numFmtId="49" fontId="21" fillId="0" borderId="83" applyNumberFormat="0" applyFill="0" applyBorder="0" applyProtection="0">
      <alignment horizontal="left" vertical="center"/>
    </xf>
    <xf numFmtId="49" fontId="19" fillId="0" borderId="84" applyNumberFormat="0" applyFont="0" applyFill="0" applyBorder="0" applyProtection="0">
      <alignment horizontal="left" vertical="center" indent="5"/>
    </xf>
    <xf numFmtId="0" fontId="19" fillId="26" borderId="84">
      <alignment horizontal="left" vertical="center"/>
    </xf>
    <xf numFmtId="0" fontId="33" fillId="48" borderId="75" applyNumberFormat="0" applyAlignment="0" applyProtection="0"/>
    <xf numFmtId="4" fontId="17" fillId="24" borderId="85">
      <alignment horizontal="right" vertical="center"/>
    </xf>
    <xf numFmtId="0" fontId="45" fillId="35" borderId="75" applyNumberFormat="0" applyAlignment="0" applyProtection="0"/>
    <xf numFmtId="0" fontId="45" fillId="35" borderId="75" applyNumberFormat="0" applyAlignment="0" applyProtection="0"/>
    <xf numFmtId="0" fontId="27" fillId="51" borderId="82" applyNumberFormat="0" applyFont="0" applyAlignment="0" applyProtection="0"/>
    <xf numFmtId="0" fontId="49" fillId="48" borderId="74" applyNumberFormat="0" applyAlignment="0" applyProtection="0"/>
    <xf numFmtId="0" fontId="52" fillId="0" borderId="77" applyNumberFormat="0" applyFill="0" applyAlignment="0" applyProtection="0"/>
    <xf numFmtId="0" fontId="17" fillId="24" borderId="83">
      <alignment horizontal="right" vertical="center"/>
    </xf>
    <xf numFmtId="0" fontId="18" fillId="51" borderId="82" applyNumberFormat="0" applyFont="0" applyAlignment="0" applyProtection="0"/>
    <xf numFmtId="4" fontId="19" fillId="0" borderId="83">
      <alignment horizontal="right" vertical="center"/>
    </xf>
    <xf numFmtId="0" fontId="52" fillId="0" borderId="77" applyNumberFormat="0" applyFill="0" applyAlignment="0" applyProtection="0"/>
    <xf numFmtId="0" fontId="17" fillId="24" borderId="83">
      <alignment horizontal="right" vertical="center"/>
    </xf>
    <xf numFmtId="0" fontId="17" fillId="24" borderId="83">
      <alignment horizontal="right" vertical="center"/>
    </xf>
    <xf numFmtId="4" fontId="23" fillId="26" borderId="83">
      <alignment horizontal="right" vertical="center"/>
    </xf>
    <xf numFmtId="0" fontId="17" fillId="26" borderId="83">
      <alignment horizontal="right" vertical="center"/>
    </xf>
    <xf numFmtId="4" fontId="17" fillId="26" borderId="83">
      <alignment horizontal="right" vertical="center"/>
    </xf>
    <xf numFmtId="0" fontId="23" fillId="26" borderId="83">
      <alignment horizontal="right" vertical="center"/>
    </xf>
    <xf numFmtId="4" fontId="23" fillId="26" borderId="83">
      <alignment horizontal="right" vertical="center"/>
    </xf>
    <xf numFmtId="0" fontId="17" fillId="24" borderId="83">
      <alignment horizontal="right" vertical="center"/>
    </xf>
    <xf numFmtId="4" fontId="17" fillId="24" borderId="83">
      <alignment horizontal="right" vertical="center"/>
    </xf>
    <xf numFmtId="0" fontId="17" fillId="24" borderId="83">
      <alignment horizontal="right" vertical="center"/>
    </xf>
    <xf numFmtId="4" fontId="17" fillId="24" borderId="83">
      <alignment horizontal="right" vertical="center"/>
    </xf>
    <xf numFmtId="0" fontId="17" fillId="24" borderId="84">
      <alignment horizontal="right" vertical="center"/>
    </xf>
    <xf numFmtId="4" fontId="17" fillId="24" borderId="84">
      <alignment horizontal="right" vertical="center"/>
    </xf>
    <xf numFmtId="0" fontId="17" fillId="24" borderId="85">
      <alignment horizontal="right" vertical="center"/>
    </xf>
    <xf numFmtId="4" fontId="17" fillId="24" borderId="85">
      <alignment horizontal="right" vertical="center"/>
    </xf>
    <xf numFmtId="0" fontId="33" fillId="48" borderId="75" applyNumberFormat="0" applyAlignment="0" applyProtection="0"/>
    <xf numFmtId="0" fontId="19" fillId="24" borderId="86">
      <alignment horizontal="left" vertical="center" wrapText="1" indent="2"/>
    </xf>
    <xf numFmtId="0" fontId="19" fillId="0" borderId="86">
      <alignment horizontal="left" vertical="center" wrapText="1" indent="2"/>
    </xf>
    <xf numFmtId="0" fontId="19" fillId="26" borderId="84">
      <alignment horizontal="left" vertical="center"/>
    </xf>
    <xf numFmtId="0" fontId="45" fillId="35" borderId="75" applyNumberFormat="0" applyAlignment="0" applyProtection="0"/>
    <xf numFmtId="0" fontId="19" fillId="0" borderId="83">
      <alignment horizontal="right" vertical="center"/>
    </xf>
    <xf numFmtId="4" fontId="19" fillId="0" borderId="83">
      <alignment horizontal="right" vertical="center"/>
    </xf>
    <xf numFmtId="0" fontId="19" fillId="0" borderId="83" applyNumberFormat="0" applyFill="0" applyAlignment="0" applyProtection="0"/>
    <xf numFmtId="0" fontId="49" fillId="48" borderId="74" applyNumberFormat="0" applyAlignment="0" applyProtection="0"/>
    <xf numFmtId="166" fontId="19" fillId="52" borderId="83" applyNumberFormat="0" applyFont="0" applyBorder="0" applyAlignment="0" applyProtection="0">
      <alignment horizontal="right" vertical="center"/>
    </xf>
    <xf numFmtId="0" fontId="19" fillId="25" borderId="83"/>
    <xf numFmtId="4" fontId="19" fillId="25" borderId="83"/>
    <xf numFmtId="0" fontId="52" fillId="0" borderId="77" applyNumberFormat="0" applyFill="0" applyAlignment="0" applyProtection="0"/>
    <xf numFmtId="0" fontId="18" fillId="51" borderId="82" applyNumberFormat="0" applyFont="0" applyAlignment="0" applyProtection="0"/>
    <xf numFmtId="0" fontId="27" fillId="51" borderId="82" applyNumberFormat="0" applyFont="0" applyAlignment="0" applyProtection="0"/>
    <xf numFmtId="0" fontId="19" fillId="0" borderId="83" applyNumberFormat="0" applyFill="0" applyAlignment="0" applyProtection="0"/>
    <xf numFmtId="0" fontId="37" fillId="0" borderId="77" applyNumberFormat="0" applyFill="0" applyAlignment="0" applyProtection="0"/>
    <xf numFmtId="0" fontId="52" fillId="0" borderId="77" applyNumberFormat="0" applyFill="0" applyAlignment="0" applyProtection="0"/>
    <xf numFmtId="0" fontId="36" fillId="35" borderId="75" applyNumberFormat="0" applyAlignment="0" applyProtection="0"/>
    <xf numFmtId="0" fontId="33" fillId="48" borderId="75" applyNumberFormat="0" applyAlignment="0" applyProtection="0"/>
    <xf numFmtId="4" fontId="23" fillId="26" borderId="83">
      <alignment horizontal="right" vertical="center"/>
    </xf>
    <xf numFmtId="0" fontId="17" fillId="26" borderId="83">
      <alignment horizontal="right" vertical="center"/>
    </xf>
    <xf numFmtId="166" fontId="19" fillId="52" borderId="83" applyNumberFormat="0" applyFont="0" applyBorder="0" applyAlignment="0" applyProtection="0">
      <alignment horizontal="right" vertical="center"/>
    </xf>
    <xf numFmtId="0" fontId="37" fillId="0" borderId="77" applyNumberFormat="0" applyFill="0" applyAlignment="0" applyProtection="0"/>
    <xf numFmtId="49" fontId="19" fillId="0" borderId="83" applyNumberFormat="0" applyFont="0" applyFill="0" applyBorder="0" applyProtection="0">
      <alignment horizontal="left" vertical="center" indent="2"/>
    </xf>
    <xf numFmtId="49" fontId="19" fillId="0" borderId="84" applyNumberFormat="0" applyFont="0" applyFill="0" applyBorder="0" applyProtection="0">
      <alignment horizontal="left" vertical="center" indent="5"/>
    </xf>
    <xf numFmtId="49" fontId="19" fillId="0" borderId="83" applyNumberFormat="0" applyFont="0" applyFill="0" applyBorder="0" applyProtection="0">
      <alignment horizontal="left" vertical="center" indent="2"/>
    </xf>
    <xf numFmtId="4" fontId="19" fillId="0" borderId="83" applyFill="0" applyBorder="0" applyProtection="0">
      <alignment horizontal="right" vertical="center"/>
    </xf>
    <xf numFmtId="49" fontId="21" fillId="0" borderId="83" applyNumberFormat="0" applyFill="0" applyBorder="0" applyProtection="0">
      <alignment horizontal="left" vertical="center"/>
    </xf>
    <xf numFmtId="0" fontId="19" fillId="0" borderId="86">
      <alignment horizontal="left" vertical="center" wrapText="1" indent="2"/>
    </xf>
    <xf numFmtId="0" fontId="49" fillId="48" borderId="74" applyNumberFormat="0" applyAlignment="0" applyProtection="0"/>
    <xf numFmtId="0" fontId="17" fillId="24" borderId="85">
      <alignment horizontal="right" vertical="center"/>
    </xf>
    <xf numFmtId="0" fontId="36" fillId="35" borderId="75" applyNumberFormat="0" applyAlignment="0" applyProtection="0"/>
    <xf numFmtId="0" fontId="17" fillId="24" borderId="85">
      <alignment horizontal="right" vertical="center"/>
    </xf>
    <xf numFmtId="4" fontId="17" fillId="24" borderId="83">
      <alignment horizontal="right" vertical="center"/>
    </xf>
    <xf numFmtId="0" fontId="17" fillId="24" borderId="83">
      <alignment horizontal="right" vertical="center"/>
    </xf>
    <xf numFmtId="0" fontId="30" fillId="48" borderId="74" applyNumberFormat="0" applyAlignment="0" applyProtection="0"/>
    <xf numFmtId="0" fontId="32" fillId="48" borderId="75" applyNumberFormat="0" applyAlignment="0" applyProtection="0"/>
    <xf numFmtId="0" fontId="37" fillId="0" borderId="77" applyNumberFormat="0" applyFill="0" applyAlignment="0" applyProtection="0"/>
    <xf numFmtId="0" fontId="19" fillId="25" borderId="83"/>
    <xf numFmtId="4" fontId="19" fillId="25" borderId="83"/>
    <xf numFmtId="4" fontId="17" fillId="24" borderId="83">
      <alignment horizontal="right" vertical="center"/>
    </xf>
    <xf numFmtId="0" fontId="23" fillId="26" borderId="83">
      <alignment horizontal="right" vertical="center"/>
    </xf>
    <xf numFmtId="0" fontId="36" fillId="35" borderId="75" applyNumberFormat="0" applyAlignment="0" applyProtection="0"/>
    <xf numFmtId="0" fontId="33" fillId="48" borderId="75" applyNumberFormat="0" applyAlignment="0" applyProtection="0"/>
    <xf numFmtId="4" fontId="19" fillId="0" borderId="83">
      <alignment horizontal="right" vertical="center"/>
    </xf>
    <xf numFmtId="0" fontId="19" fillId="24" borderId="86">
      <alignment horizontal="left" vertical="center" wrapText="1" indent="2"/>
    </xf>
    <xf numFmtId="0" fontId="19" fillId="0" borderId="86">
      <alignment horizontal="left" vertical="center" wrapText="1" indent="2"/>
    </xf>
    <xf numFmtId="0" fontId="49" fillId="48" borderId="74" applyNumberFormat="0" applyAlignment="0" applyProtection="0"/>
    <xf numFmtId="0" fontId="45" fillId="35" borderId="75" applyNumberFormat="0" applyAlignment="0" applyProtection="0"/>
    <xf numFmtId="0" fontId="32" fillId="48" borderId="75" applyNumberFormat="0" applyAlignment="0" applyProtection="0"/>
    <xf numFmtId="0" fontId="30" fillId="48" borderId="74" applyNumberFormat="0" applyAlignment="0" applyProtection="0"/>
    <xf numFmtId="0" fontId="17" fillId="24" borderId="85">
      <alignment horizontal="right" vertical="center"/>
    </xf>
    <xf numFmtId="0" fontId="23" fillId="26" borderId="83">
      <alignment horizontal="right" vertical="center"/>
    </xf>
    <xf numFmtId="4" fontId="17" fillId="26" borderId="83">
      <alignment horizontal="right" vertical="center"/>
    </xf>
    <xf numFmtId="4" fontId="17" fillId="24" borderId="83">
      <alignment horizontal="right" vertical="center"/>
    </xf>
    <xf numFmtId="49" fontId="19" fillId="0" borderId="84" applyNumberFormat="0" applyFont="0" applyFill="0" applyBorder="0" applyProtection="0">
      <alignment horizontal="left" vertical="center" indent="5"/>
    </xf>
    <xf numFmtId="4" fontId="19" fillId="0" borderId="83" applyFill="0" applyBorder="0" applyProtection="0">
      <alignment horizontal="right" vertical="center"/>
    </xf>
    <xf numFmtId="4" fontId="17" fillId="26" borderId="83">
      <alignment horizontal="right" vertical="center"/>
    </xf>
    <xf numFmtId="0" fontId="18" fillId="0" borderId="0"/>
    <xf numFmtId="0" fontId="45" fillId="35" borderId="75" applyNumberFormat="0" applyAlignment="0" applyProtection="0"/>
    <xf numFmtId="0" fontId="36" fillId="35" borderId="75" applyNumberFormat="0" applyAlignment="0" applyProtection="0"/>
    <xf numFmtId="0" fontId="32" fillId="48" borderId="75" applyNumberFormat="0" applyAlignment="0" applyProtection="0"/>
    <xf numFmtId="0" fontId="19" fillId="24" borderId="86">
      <alignment horizontal="left" vertical="center" wrapText="1" indent="2"/>
    </xf>
    <xf numFmtId="0" fontId="19" fillId="0" borderId="86">
      <alignment horizontal="left" vertical="center" wrapText="1" indent="2"/>
    </xf>
    <xf numFmtId="0" fontId="19" fillId="24" borderId="86">
      <alignment horizontal="left" vertical="center" wrapText="1" indent="2"/>
    </xf>
    <xf numFmtId="0" fontId="19" fillId="0" borderId="86">
      <alignment horizontal="left" vertical="center" wrapText="1" indent="2"/>
    </xf>
    <xf numFmtId="0" fontId="30" fillId="48" borderId="74" applyNumberFormat="0" applyAlignment="0" applyProtection="0"/>
    <xf numFmtId="0" fontId="32" fillId="48" borderId="75" applyNumberFormat="0" applyAlignment="0" applyProtection="0"/>
    <xf numFmtId="0" fontId="33" fillId="48" borderId="75" applyNumberFormat="0" applyAlignment="0" applyProtection="0"/>
    <xf numFmtId="0" fontId="36" fillId="35" borderId="75" applyNumberFormat="0" applyAlignment="0" applyProtection="0"/>
    <xf numFmtId="0" fontId="37" fillId="0" borderId="77" applyNumberFormat="0" applyFill="0" applyAlignment="0" applyProtection="0"/>
    <xf numFmtId="0" fontId="45" fillId="35" borderId="75" applyNumberFormat="0" applyAlignment="0" applyProtection="0"/>
    <xf numFmtId="0" fontId="27" fillId="51" borderId="82" applyNumberFormat="0" applyFont="0" applyAlignment="0" applyProtection="0"/>
    <xf numFmtId="0" fontId="18" fillId="51" borderId="82" applyNumberFormat="0" applyFont="0" applyAlignment="0" applyProtection="0"/>
    <xf numFmtId="0" fontId="49" fillId="48" borderId="74" applyNumberFormat="0" applyAlignment="0" applyProtection="0"/>
    <xf numFmtId="0" fontId="52" fillId="0" borderId="77" applyNumberFormat="0" applyFill="0" applyAlignment="0" applyProtection="0"/>
    <xf numFmtId="0" fontId="33" fillId="48" borderId="75" applyNumberFormat="0" applyAlignment="0" applyProtection="0"/>
    <xf numFmtId="0" fontId="45" fillId="35" borderId="75" applyNumberFormat="0" applyAlignment="0" applyProtection="0"/>
    <xf numFmtId="0" fontId="27" fillId="51" borderId="82" applyNumberFormat="0" applyFont="0" applyAlignment="0" applyProtection="0"/>
    <xf numFmtId="0" fontId="49" fillId="48" borderId="74" applyNumberFormat="0" applyAlignment="0" applyProtection="0"/>
    <xf numFmtId="0" fontId="52" fillId="0" borderId="77" applyNumberFormat="0" applyFill="0" applyAlignment="0" applyProtection="0"/>
    <xf numFmtId="0" fontId="17" fillId="24" borderId="72">
      <alignment horizontal="right" vertical="center"/>
    </xf>
    <xf numFmtId="4" fontId="17" fillId="24" borderId="72">
      <alignment horizontal="right" vertical="center"/>
    </xf>
    <xf numFmtId="0" fontId="17" fillId="24" borderId="64">
      <alignment horizontal="right" vertical="center"/>
    </xf>
    <xf numFmtId="4" fontId="17" fillId="24" borderId="64">
      <alignment horizontal="right" vertical="center"/>
    </xf>
    <xf numFmtId="0" fontId="33" fillId="48" borderId="75" applyNumberFormat="0" applyAlignment="0" applyProtection="0"/>
    <xf numFmtId="0" fontId="19" fillId="24" borderId="69">
      <alignment horizontal="left" vertical="center" wrapText="1" indent="2"/>
    </xf>
    <xf numFmtId="0" fontId="19" fillId="0" borderId="69">
      <alignment horizontal="left" vertical="center" wrapText="1" indent="2"/>
    </xf>
    <xf numFmtId="0" fontId="19" fillId="26" borderId="72">
      <alignment horizontal="left" vertical="center"/>
    </xf>
    <xf numFmtId="0" fontId="45" fillId="35" borderId="75" applyNumberFormat="0" applyAlignment="0" applyProtection="0"/>
    <xf numFmtId="0" fontId="49" fillId="48" borderId="74" applyNumberFormat="0" applyAlignment="0" applyProtection="0"/>
    <xf numFmtId="0" fontId="52" fillId="0" borderId="77" applyNumberFormat="0" applyFill="0" applyAlignment="0" applyProtection="0"/>
    <xf numFmtId="49" fontId="19" fillId="0" borderId="72" applyNumberFormat="0" applyFont="0" applyFill="0" applyBorder="0" applyProtection="0">
      <alignment horizontal="left" vertical="center" indent="5"/>
    </xf>
    <xf numFmtId="0" fontId="30" fillId="48" borderId="74" applyNumberFormat="0" applyAlignment="0" applyProtection="0"/>
    <xf numFmtId="0" fontId="32" fillId="48" borderId="75" applyNumberFormat="0" applyAlignment="0" applyProtection="0"/>
    <xf numFmtId="0" fontId="37" fillId="0" borderId="77" applyNumberFormat="0" applyFill="0" applyAlignment="0" applyProtection="0"/>
    <xf numFmtId="49" fontId="19" fillId="0" borderId="83" applyNumberFormat="0" applyFont="0" applyFill="0" applyBorder="0" applyProtection="0">
      <alignment horizontal="left" vertical="center" indent="2"/>
    </xf>
    <xf numFmtId="0" fontId="17" fillId="26" borderId="83">
      <alignment horizontal="right" vertical="center"/>
    </xf>
    <xf numFmtId="4" fontId="17" fillId="26" borderId="83">
      <alignment horizontal="right" vertical="center"/>
    </xf>
    <xf numFmtId="0" fontId="23" fillId="26" borderId="83">
      <alignment horizontal="right" vertical="center"/>
    </xf>
    <xf numFmtId="4" fontId="23" fillId="26" borderId="83">
      <alignment horizontal="right" vertical="center"/>
    </xf>
    <xf numFmtId="0" fontId="17" fillId="24" borderId="83">
      <alignment horizontal="right" vertical="center"/>
    </xf>
    <xf numFmtId="4" fontId="17" fillId="24" borderId="83">
      <alignment horizontal="right" vertical="center"/>
    </xf>
    <xf numFmtId="0" fontId="17" fillId="24" borderId="83">
      <alignment horizontal="right" vertical="center"/>
    </xf>
    <xf numFmtId="4" fontId="17" fillId="24" borderId="83">
      <alignment horizontal="right" vertical="center"/>
    </xf>
    <xf numFmtId="0" fontId="36" fillId="35" borderId="75" applyNumberFormat="0" applyAlignment="0" applyProtection="0"/>
    <xf numFmtId="0" fontId="19" fillId="0" borderId="83">
      <alignment horizontal="right" vertical="center"/>
    </xf>
    <xf numFmtId="4" fontId="19" fillId="0" borderId="83">
      <alignment horizontal="right" vertical="center"/>
    </xf>
    <xf numFmtId="4" fontId="19" fillId="0" borderId="83" applyFill="0" applyBorder="0" applyProtection="0">
      <alignment horizontal="right" vertical="center"/>
    </xf>
    <xf numFmtId="49" fontId="21" fillId="0" borderId="83" applyNumberFormat="0" applyFill="0" applyBorder="0" applyProtection="0">
      <alignment horizontal="left" vertical="center"/>
    </xf>
    <xf numFmtId="0" fontId="19" fillId="0" borderId="83" applyNumberFormat="0" applyFill="0" applyAlignment="0" applyProtection="0"/>
    <xf numFmtId="166" fontId="19" fillId="52" borderId="83" applyNumberFormat="0" applyFont="0" applyBorder="0" applyAlignment="0" applyProtection="0">
      <alignment horizontal="right" vertical="center"/>
    </xf>
    <xf numFmtId="0" fontId="19" fillId="25" borderId="83"/>
    <xf numFmtId="4" fontId="19" fillId="25" borderId="83"/>
    <xf numFmtId="4" fontId="17" fillId="24" borderId="83">
      <alignment horizontal="right" vertical="center"/>
    </xf>
    <xf numFmtId="0" fontId="19" fillId="25" borderId="83"/>
    <xf numFmtId="0" fontId="32" fillId="48" borderId="75" applyNumberFormat="0" applyAlignment="0" applyProtection="0"/>
    <xf numFmtId="0" fontId="17" fillId="26" borderId="83">
      <alignment horizontal="right" vertical="center"/>
    </xf>
    <xf numFmtId="0" fontId="19" fillId="0" borderId="83">
      <alignment horizontal="right" vertical="center"/>
    </xf>
    <xf numFmtId="0" fontId="52" fillId="0" borderId="77" applyNumberFormat="0" applyFill="0" applyAlignment="0" applyProtection="0"/>
    <xf numFmtId="0" fontId="19" fillId="26" borderId="84">
      <alignment horizontal="left" vertical="center"/>
    </xf>
    <xf numFmtId="0" fontId="45" fillId="35" borderId="75" applyNumberFormat="0" applyAlignment="0" applyProtection="0"/>
    <xf numFmtId="166" fontId="19" fillId="52" borderId="83" applyNumberFormat="0" applyFont="0" applyBorder="0" applyAlignment="0" applyProtection="0">
      <alignment horizontal="right" vertical="center"/>
    </xf>
    <xf numFmtId="0" fontId="27" fillId="51" borderId="82" applyNumberFormat="0" applyFont="0" applyAlignment="0" applyProtection="0"/>
    <xf numFmtId="0" fontId="19" fillId="0" borderId="86">
      <alignment horizontal="left" vertical="center" wrapText="1" indent="2"/>
    </xf>
    <xf numFmtId="4" fontId="19" fillId="25" borderId="83"/>
    <xf numFmtId="49" fontId="21" fillId="0" borderId="83" applyNumberFormat="0" applyFill="0" applyBorder="0" applyProtection="0">
      <alignment horizontal="left" vertical="center"/>
    </xf>
    <xf numFmtId="0" fontId="19" fillId="0" borderId="83">
      <alignment horizontal="right" vertical="center"/>
    </xf>
    <xf numFmtId="4" fontId="17" fillId="24" borderId="85">
      <alignment horizontal="right" vertical="center"/>
    </xf>
    <xf numFmtId="4" fontId="17" fillId="24" borderId="83">
      <alignment horizontal="right" vertical="center"/>
    </xf>
    <xf numFmtId="4" fontId="17" fillId="24" borderId="83">
      <alignment horizontal="right" vertical="center"/>
    </xf>
    <xf numFmtId="0" fontId="23" fillId="26" borderId="83">
      <alignment horizontal="right" vertical="center"/>
    </xf>
    <xf numFmtId="0" fontId="17" fillId="26" borderId="83">
      <alignment horizontal="right" vertical="center"/>
    </xf>
    <xf numFmtId="49" fontId="19" fillId="0" borderId="83" applyNumberFormat="0" applyFont="0" applyFill="0" applyBorder="0" applyProtection="0">
      <alignment horizontal="left" vertical="center" indent="2"/>
    </xf>
    <xf numFmtId="0" fontId="45" fillId="35" borderId="75" applyNumberFormat="0" applyAlignment="0" applyProtection="0"/>
    <xf numFmtId="0" fontId="30" fillId="48" borderId="74" applyNumberFormat="0" applyAlignment="0" applyProtection="0"/>
    <xf numFmtId="49" fontId="19" fillId="0" borderId="83" applyNumberFormat="0" applyFont="0" applyFill="0" applyBorder="0" applyProtection="0">
      <alignment horizontal="left" vertical="center" indent="2"/>
    </xf>
    <xf numFmtId="0" fontId="36" fillId="35" borderId="75" applyNumberFormat="0" applyAlignment="0" applyProtection="0"/>
    <xf numFmtId="4" fontId="19" fillId="0" borderId="83" applyFill="0" applyBorder="0" applyProtection="0">
      <alignment horizontal="right" vertical="center"/>
    </xf>
    <xf numFmtId="0" fontId="33" fillId="48" borderId="75" applyNumberFormat="0" applyAlignment="0" applyProtection="0"/>
    <xf numFmtId="0" fontId="52" fillId="0" borderId="77" applyNumberFormat="0" applyFill="0" applyAlignment="0" applyProtection="0"/>
    <xf numFmtId="0" fontId="49" fillId="48" borderId="74" applyNumberFormat="0" applyAlignment="0" applyProtection="0"/>
    <xf numFmtId="0" fontId="19" fillId="0" borderId="83" applyNumberFormat="0" applyFill="0" applyAlignment="0" applyProtection="0"/>
    <xf numFmtId="4" fontId="19" fillId="0" borderId="83">
      <alignment horizontal="right" vertical="center"/>
    </xf>
    <xf numFmtId="0" fontId="19" fillId="0" borderId="83">
      <alignment horizontal="right" vertical="center"/>
    </xf>
    <xf numFmtId="0" fontId="45" fillId="35" borderId="75" applyNumberFormat="0" applyAlignment="0" applyProtection="0"/>
    <xf numFmtId="0" fontId="30" fillId="48" borderId="74" applyNumberFormat="0" applyAlignment="0" applyProtection="0"/>
    <xf numFmtId="0" fontId="32" fillId="48" borderId="75" applyNumberFormat="0" applyAlignment="0" applyProtection="0"/>
    <xf numFmtId="0" fontId="19" fillId="24" borderId="86">
      <alignment horizontal="left" vertical="center" wrapText="1" indent="2"/>
    </xf>
    <xf numFmtId="0" fontId="33" fillId="48" borderId="75" applyNumberFormat="0" applyAlignment="0" applyProtection="0"/>
    <xf numFmtId="0" fontId="33" fillId="48" borderId="75" applyNumberFormat="0" applyAlignment="0" applyProtection="0"/>
    <xf numFmtId="4" fontId="17" fillId="24" borderId="84">
      <alignment horizontal="right" vertical="center"/>
    </xf>
    <xf numFmtId="0" fontId="17" fillId="24" borderId="84">
      <alignment horizontal="right" vertical="center"/>
    </xf>
    <xf numFmtId="0" fontId="17" fillId="24" borderId="83">
      <alignment horizontal="right" vertical="center"/>
    </xf>
    <xf numFmtId="4" fontId="23" fillId="26" borderId="83">
      <alignment horizontal="right" vertical="center"/>
    </xf>
    <xf numFmtId="0" fontId="36" fillId="35" borderId="75" applyNumberFormat="0" applyAlignment="0" applyProtection="0"/>
    <xf numFmtId="0" fontId="37" fillId="0" borderId="77" applyNumberFormat="0" applyFill="0" applyAlignment="0" applyProtection="0"/>
    <xf numFmtId="0" fontId="52" fillId="0" borderId="77" applyNumberFormat="0" applyFill="0" applyAlignment="0" applyProtection="0"/>
    <xf numFmtId="0" fontId="27" fillId="51" borderId="82" applyNumberFormat="0" applyFont="0" applyAlignment="0" applyProtection="0"/>
    <xf numFmtId="0" fontId="45" fillId="35" borderId="75" applyNumberFormat="0" applyAlignment="0" applyProtection="0"/>
    <xf numFmtId="49" fontId="21" fillId="0" borderId="83" applyNumberFormat="0" applyFill="0" applyBorder="0" applyProtection="0">
      <alignment horizontal="left" vertical="center"/>
    </xf>
    <xf numFmtId="0" fontId="19" fillId="24" borderId="86">
      <alignment horizontal="left" vertical="center" wrapText="1" indent="2"/>
    </xf>
    <xf numFmtId="0" fontId="33" fillId="48" borderId="75" applyNumberFormat="0" applyAlignment="0" applyProtection="0"/>
    <xf numFmtId="0" fontId="19" fillId="0" borderId="86">
      <alignment horizontal="left" vertical="center" wrapText="1" indent="2"/>
    </xf>
    <xf numFmtId="0" fontId="27" fillId="51" borderId="82" applyNumberFormat="0" applyFont="0" applyAlignment="0" applyProtection="0"/>
    <xf numFmtId="0" fontId="18" fillId="51" borderId="82" applyNumberFormat="0" applyFont="0" applyAlignment="0" applyProtection="0"/>
    <xf numFmtId="0" fontId="49" fillId="48" borderId="74" applyNumberFormat="0" applyAlignment="0" applyProtection="0"/>
    <xf numFmtId="0" fontId="52" fillId="0" borderId="77" applyNumberFormat="0" applyFill="0" applyAlignment="0" applyProtection="0"/>
    <xf numFmtId="4" fontId="19" fillId="25" borderId="83"/>
    <xf numFmtId="0" fontId="17" fillId="24" borderId="83">
      <alignment horizontal="right" vertical="center"/>
    </xf>
    <xf numFmtId="0" fontId="52" fillId="0" borderId="77" applyNumberFormat="0" applyFill="0" applyAlignment="0" applyProtection="0"/>
    <xf numFmtId="4" fontId="17" fillId="24" borderId="85">
      <alignment horizontal="right" vertical="center"/>
    </xf>
    <xf numFmtId="0" fontId="32" fillId="48" borderId="75" applyNumberFormat="0" applyAlignment="0" applyProtection="0"/>
    <xf numFmtId="0" fontId="17" fillId="24" borderId="84">
      <alignment horizontal="right" vertical="center"/>
    </xf>
    <xf numFmtId="0" fontId="33" fillId="48" borderId="75" applyNumberFormat="0" applyAlignment="0" applyProtection="0"/>
    <xf numFmtId="0" fontId="37" fillId="0" borderId="77" applyNumberFormat="0" applyFill="0" applyAlignment="0" applyProtection="0"/>
    <xf numFmtId="0" fontId="27" fillId="51" borderId="82" applyNumberFormat="0" applyFont="0" applyAlignment="0" applyProtection="0"/>
    <xf numFmtId="4" fontId="17" fillId="24" borderId="84">
      <alignment horizontal="right" vertical="center"/>
    </xf>
    <xf numFmtId="0" fontId="19" fillId="24" borderId="86">
      <alignment horizontal="left" vertical="center" wrapText="1" indent="2"/>
    </xf>
    <xf numFmtId="0" fontId="19" fillId="25" borderId="83"/>
    <xf numFmtId="166" fontId="19" fillId="52" borderId="83" applyNumberFormat="0" applyFont="0" applyBorder="0" applyAlignment="0" applyProtection="0">
      <alignment horizontal="right" vertical="center"/>
    </xf>
    <xf numFmtId="0" fontId="19" fillId="0" borderId="83" applyNumberFormat="0" applyFill="0" applyAlignment="0" applyProtection="0"/>
    <xf numFmtId="4" fontId="19" fillId="0" borderId="83" applyFill="0" applyBorder="0" applyProtection="0">
      <alignment horizontal="right" vertical="center"/>
    </xf>
    <xf numFmtId="4" fontId="17" fillId="26" borderId="83">
      <alignment horizontal="right" vertical="center"/>
    </xf>
    <xf numFmtId="0" fontId="37" fillId="0" borderId="77" applyNumberFormat="0" applyFill="0" applyAlignment="0" applyProtection="0"/>
    <xf numFmtId="49" fontId="21" fillId="0" borderId="83" applyNumberFormat="0" applyFill="0" applyBorder="0" applyProtection="0">
      <alignment horizontal="left" vertical="center"/>
    </xf>
    <xf numFmtId="49" fontId="19" fillId="0" borderId="84" applyNumberFormat="0" applyFont="0" applyFill="0" applyBorder="0" applyProtection="0">
      <alignment horizontal="left" vertical="center" indent="5"/>
    </xf>
    <xf numFmtId="0" fontId="19" fillId="26" borderId="84">
      <alignment horizontal="left" vertical="center"/>
    </xf>
    <xf numFmtId="0" fontId="33" fillId="48" borderId="75" applyNumberFormat="0" applyAlignment="0" applyProtection="0"/>
    <xf numFmtId="4" fontId="17" fillId="24" borderId="85">
      <alignment horizontal="right" vertical="center"/>
    </xf>
    <xf numFmtId="0" fontId="45" fillId="35" borderId="75" applyNumberFormat="0" applyAlignment="0" applyProtection="0"/>
    <xf numFmtId="0" fontId="45" fillId="35" borderId="75" applyNumberFormat="0" applyAlignment="0" applyProtection="0"/>
    <xf numFmtId="0" fontId="27" fillId="51" borderId="82" applyNumberFormat="0" applyFont="0" applyAlignment="0" applyProtection="0"/>
    <xf numFmtId="0" fontId="49" fillId="48" borderId="74" applyNumberFormat="0" applyAlignment="0" applyProtection="0"/>
    <xf numFmtId="0" fontId="52" fillId="0" borderId="77" applyNumberFormat="0" applyFill="0" applyAlignment="0" applyProtection="0"/>
    <xf numFmtId="0" fontId="17" fillId="24" borderId="83">
      <alignment horizontal="right" vertical="center"/>
    </xf>
    <xf numFmtId="0" fontId="18" fillId="51" borderId="82" applyNumberFormat="0" applyFont="0" applyAlignment="0" applyProtection="0"/>
    <xf numFmtId="4" fontId="19" fillId="0" borderId="83">
      <alignment horizontal="right" vertical="center"/>
    </xf>
    <xf numFmtId="0" fontId="52" fillId="0" borderId="77" applyNumberFormat="0" applyFill="0" applyAlignment="0" applyProtection="0"/>
    <xf numFmtId="0" fontId="17" fillId="24" borderId="83">
      <alignment horizontal="right" vertical="center"/>
    </xf>
    <xf numFmtId="0" fontId="17" fillId="24" borderId="83">
      <alignment horizontal="right" vertical="center"/>
    </xf>
    <xf numFmtId="4" fontId="23" fillId="26" borderId="83">
      <alignment horizontal="right" vertical="center"/>
    </xf>
    <xf numFmtId="0" fontId="17" fillId="26" borderId="83">
      <alignment horizontal="right" vertical="center"/>
    </xf>
    <xf numFmtId="4" fontId="17" fillId="26" borderId="83">
      <alignment horizontal="right" vertical="center"/>
    </xf>
    <xf numFmtId="0" fontId="23" fillId="26" borderId="83">
      <alignment horizontal="right" vertical="center"/>
    </xf>
    <xf numFmtId="4" fontId="23" fillId="26" borderId="83">
      <alignment horizontal="right" vertical="center"/>
    </xf>
    <xf numFmtId="0" fontId="17" fillId="24" borderId="83">
      <alignment horizontal="right" vertical="center"/>
    </xf>
    <xf numFmtId="4" fontId="17" fillId="24" borderId="83">
      <alignment horizontal="right" vertical="center"/>
    </xf>
    <xf numFmtId="0" fontId="17" fillId="24" borderId="83">
      <alignment horizontal="right" vertical="center"/>
    </xf>
    <xf numFmtId="4" fontId="17" fillId="24" borderId="83">
      <alignment horizontal="right" vertical="center"/>
    </xf>
    <xf numFmtId="0" fontId="17" fillId="24" borderId="84">
      <alignment horizontal="right" vertical="center"/>
    </xf>
    <xf numFmtId="4" fontId="17" fillId="24" borderId="84">
      <alignment horizontal="right" vertical="center"/>
    </xf>
    <xf numFmtId="0" fontId="17" fillId="24" borderId="85">
      <alignment horizontal="right" vertical="center"/>
    </xf>
    <xf numFmtId="4" fontId="17" fillId="24" borderId="85">
      <alignment horizontal="right" vertical="center"/>
    </xf>
    <xf numFmtId="0" fontId="33" fillId="48" borderId="75" applyNumberFormat="0" applyAlignment="0" applyProtection="0"/>
    <xf numFmtId="0" fontId="19" fillId="24" borderId="86">
      <alignment horizontal="left" vertical="center" wrapText="1" indent="2"/>
    </xf>
    <xf numFmtId="0" fontId="19" fillId="0" borderId="86">
      <alignment horizontal="left" vertical="center" wrapText="1" indent="2"/>
    </xf>
    <xf numFmtId="0" fontId="19" fillId="26" borderId="84">
      <alignment horizontal="left" vertical="center"/>
    </xf>
    <xf numFmtId="0" fontId="45" fillId="35" borderId="75" applyNumberFormat="0" applyAlignment="0" applyProtection="0"/>
    <xf numFmtId="0" fontId="19" fillId="0" borderId="83">
      <alignment horizontal="right" vertical="center"/>
    </xf>
    <xf numFmtId="4" fontId="19" fillId="0" borderId="83">
      <alignment horizontal="right" vertical="center"/>
    </xf>
    <xf numFmtId="0" fontId="19" fillId="0" borderId="83" applyNumberFormat="0" applyFill="0" applyAlignment="0" applyProtection="0"/>
    <xf numFmtId="0" fontId="49" fillId="48" borderId="74" applyNumberFormat="0" applyAlignment="0" applyProtection="0"/>
    <xf numFmtId="166" fontId="19" fillId="52" borderId="83" applyNumberFormat="0" applyFont="0" applyBorder="0" applyAlignment="0" applyProtection="0">
      <alignment horizontal="right" vertical="center"/>
    </xf>
    <xf numFmtId="0" fontId="19" fillId="25" borderId="83"/>
    <xf numFmtId="4" fontId="19" fillId="25" borderId="83"/>
    <xf numFmtId="0" fontId="52" fillId="0" borderId="77" applyNumberFormat="0" applyFill="0" applyAlignment="0" applyProtection="0"/>
    <xf numFmtId="0" fontId="18" fillId="51" borderId="82" applyNumberFormat="0" applyFont="0" applyAlignment="0" applyProtection="0"/>
    <xf numFmtId="0" fontId="27" fillId="51" borderId="82" applyNumberFormat="0" applyFont="0" applyAlignment="0" applyProtection="0"/>
    <xf numFmtId="0" fontId="19" fillId="0" borderId="83" applyNumberFormat="0" applyFill="0" applyAlignment="0" applyProtection="0"/>
    <xf numFmtId="0" fontId="37" fillId="0" borderId="77" applyNumberFormat="0" applyFill="0" applyAlignment="0" applyProtection="0"/>
    <xf numFmtId="0" fontId="52" fillId="0" borderId="77" applyNumberFormat="0" applyFill="0" applyAlignment="0" applyProtection="0"/>
    <xf numFmtId="0" fontId="36" fillId="35" borderId="75" applyNumberFormat="0" applyAlignment="0" applyProtection="0"/>
    <xf numFmtId="0" fontId="33" fillId="48" borderId="75" applyNumberFormat="0" applyAlignment="0" applyProtection="0"/>
    <xf numFmtId="4" fontId="23" fillId="26" borderId="83">
      <alignment horizontal="right" vertical="center"/>
    </xf>
    <xf numFmtId="0" fontId="17" fillId="26" borderId="83">
      <alignment horizontal="right" vertical="center"/>
    </xf>
    <xf numFmtId="166" fontId="19" fillId="52" borderId="83" applyNumberFormat="0" applyFont="0" applyBorder="0" applyAlignment="0" applyProtection="0">
      <alignment horizontal="right" vertical="center"/>
    </xf>
    <xf numFmtId="0" fontId="37" fillId="0" borderId="77" applyNumberFormat="0" applyFill="0" applyAlignment="0" applyProtection="0"/>
    <xf numFmtId="49" fontId="19" fillId="0" borderId="83" applyNumberFormat="0" applyFont="0" applyFill="0" applyBorder="0" applyProtection="0">
      <alignment horizontal="left" vertical="center" indent="2"/>
    </xf>
    <xf numFmtId="49" fontId="19" fillId="0" borderId="84" applyNumberFormat="0" applyFont="0" applyFill="0" applyBorder="0" applyProtection="0">
      <alignment horizontal="left" vertical="center" indent="5"/>
    </xf>
    <xf numFmtId="49" fontId="19" fillId="0" borderId="83" applyNumberFormat="0" applyFont="0" applyFill="0" applyBorder="0" applyProtection="0">
      <alignment horizontal="left" vertical="center" indent="2"/>
    </xf>
    <xf numFmtId="4" fontId="19" fillId="0" borderId="83" applyFill="0" applyBorder="0" applyProtection="0">
      <alignment horizontal="right" vertical="center"/>
    </xf>
    <xf numFmtId="49" fontId="21" fillId="0" borderId="83" applyNumberFormat="0" applyFill="0" applyBorder="0" applyProtection="0">
      <alignment horizontal="left" vertical="center"/>
    </xf>
    <xf numFmtId="0" fontId="19" fillId="0" borderId="86">
      <alignment horizontal="left" vertical="center" wrapText="1" indent="2"/>
    </xf>
    <xf numFmtId="0" fontId="49" fillId="48" borderId="74" applyNumberFormat="0" applyAlignment="0" applyProtection="0"/>
    <xf numFmtId="0" fontId="17" fillId="24" borderId="85">
      <alignment horizontal="right" vertical="center"/>
    </xf>
    <xf numFmtId="0" fontId="36" fillId="35" borderId="75" applyNumberFormat="0" applyAlignment="0" applyProtection="0"/>
    <xf numFmtId="0" fontId="17" fillId="24" borderId="85">
      <alignment horizontal="right" vertical="center"/>
    </xf>
    <xf numFmtId="4" fontId="17" fillId="24" borderId="83">
      <alignment horizontal="right" vertical="center"/>
    </xf>
    <xf numFmtId="0" fontId="17" fillId="24" borderId="83">
      <alignment horizontal="right" vertical="center"/>
    </xf>
    <xf numFmtId="0" fontId="30" fillId="48" borderId="74" applyNumberFormat="0" applyAlignment="0" applyProtection="0"/>
    <xf numFmtId="0" fontId="32" fillId="48" borderId="75" applyNumberFormat="0" applyAlignment="0" applyProtection="0"/>
    <xf numFmtId="0" fontId="37" fillId="0" borderId="77" applyNumberFormat="0" applyFill="0" applyAlignment="0" applyProtection="0"/>
    <xf numFmtId="0" fontId="19" fillId="25" borderId="83"/>
    <xf numFmtId="4" fontId="19" fillId="25" borderId="83"/>
    <xf numFmtId="4" fontId="17" fillId="24" borderId="83">
      <alignment horizontal="right" vertical="center"/>
    </xf>
    <xf numFmtId="0" fontId="23" fillId="26" borderId="83">
      <alignment horizontal="right" vertical="center"/>
    </xf>
    <xf numFmtId="0" fontId="36" fillId="35" borderId="75" applyNumberFormat="0" applyAlignment="0" applyProtection="0"/>
    <xf numFmtId="0" fontId="33" fillId="48" borderId="75" applyNumberFormat="0" applyAlignment="0" applyProtection="0"/>
    <xf numFmtId="4" fontId="19" fillId="0" borderId="83">
      <alignment horizontal="right" vertical="center"/>
    </xf>
    <xf numFmtId="0" fontId="19" fillId="24" borderId="86">
      <alignment horizontal="left" vertical="center" wrapText="1" indent="2"/>
    </xf>
    <xf numFmtId="0" fontId="19" fillId="0" borderId="86">
      <alignment horizontal="left" vertical="center" wrapText="1" indent="2"/>
    </xf>
    <xf numFmtId="0" fontId="49" fillId="48" borderId="74" applyNumberFormat="0" applyAlignment="0" applyProtection="0"/>
    <xf numFmtId="0" fontId="45" fillId="35" borderId="75" applyNumberFormat="0" applyAlignment="0" applyProtection="0"/>
    <xf numFmtId="0" fontId="32" fillId="48" borderId="75" applyNumberFormat="0" applyAlignment="0" applyProtection="0"/>
    <xf numFmtId="0" fontId="30" fillId="48" borderId="74" applyNumberFormat="0" applyAlignment="0" applyProtection="0"/>
    <xf numFmtId="0" fontId="17" fillId="24" borderId="85">
      <alignment horizontal="right" vertical="center"/>
    </xf>
    <xf numFmtId="0" fontId="23" fillId="26" borderId="83">
      <alignment horizontal="right" vertical="center"/>
    </xf>
    <xf numFmtId="4" fontId="17" fillId="26" borderId="83">
      <alignment horizontal="right" vertical="center"/>
    </xf>
    <xf numFmtId="4" fontId="17" fillId="24" borderId="83">
      <alignment horizontal="right" vertical="center"/>
    </xf>
    <xf numFmtId="49" fontId="19" fillId="0" borderId="84" applyNumberFormat="0" applyFont="0" applyFill="0" applyBorder="0" applyProtection="0">
      <alignment horizontal="left" vertical="center" indent="5"/>
    </xf>
    <xf numFmtId="4" fontId="19" fillId="0" borderId="83" applyFill="0" applyBorder="0" applyProtection="0">
      <alignment horizontal="right" vertical="center"/>
    </xf>
    <xf numFmtId="4" fontId="17" fillId="26" borderId="83">
      <alignment horizontal="right" vertical="center"/>
    </xf>
    <xf numFmtId="0" fontId="45" fillId="35" borderId="75" applyNumberFormat="0" applyAlignment="0" applyProtection="0"/>
    <xf numFmtId="0" fontId="36" fillId="35" borderId="75" applyNumberFormat="0" applyAlignment="0" applyProtection="0"/>
    <xf numFmtId="0" fontId="32" fillId="48" borderId="75" applyNumberFormat="0" applyAlignment="0" applyProtection="0"/>
    <xf numFmtId="0" fontId="19" fillId="24" borderId="86">
      <alignment horizontal="left" vertical="center" wrapText="1" indent="2"/>
    </xf>
    <xf numFmtId="0" fontId="19" fillId="0" borderId="86">
      <alignment horizontal="left" vertical="center" wrapText="1" indent="2"/>
    </xf>
    <xf numFmtId="0" fontId="19" fillId="24" borderId="86">
      <alignment horizontal="left" vertical="center" wrapText="1" indent="2"/>
    </xf>
    <xf numFmtId="0" fontId="10" fillId="0" borderId="0"/>
    <xf numFmtId="0" fontId="18" fillId="51" borderId="90" applyNumberFormat="0" applyFont="0" applyAlignment="0" applyProtection="0"/>
    <xf numFmtId="0" fontId="10" fillId="16" borderId="0" applyNumberFormat="0" applyBorder="0" applyAlignment="0" applyProtection="0"/>
    <xf numFmtId="0" fontId="27" fillId="51" borderId="90" applyNumberFormat="0" applyFont="0" applyAlignment="0" applyProtection="0"/>
    <xf numFmtId="0" fontId="19" fillId="25" borderId="91"/>
    <xf numFmtId="0" fontId="17" fillId="24" borderId="93">
      <alignment horizontal="right" vertical="center"/>
    </xf>
    <xf numFmtId="4" fontId="19" fillId="25" borderId="91"/>
    <xf numFmtId="0" fontId="52" fillId="0" borderId="89" applyNumberFormat="0" applyFill="0" applyAlignment="0" applyProtection="0"/>
    <xf numFmtId="0" fontId="33" fillId="48" borderId="88" applyNumberFormat="0" applyAlignment="0" applyProtection="0"/>
    <xf numFmtId="0" fontId="17" fillId="24" borderId="91">
      <alignment horizontal="right" vertical="center"/>
    </xf>
    <xf numFmtId="0" fontId="45" fillId="35" borderId="88" applyNumberFormat="0" applyAlignment="0" applyProtection="0"/>
    <xf numFmtId="49" fontId="19" fillId="0" borderId="92" applyNumberFormat="0" applyFont="0" applyFill="0" applyBorder="0" applyProtection="0">
      <alignment horizontal="left" vertical="center" indent="5"/>
    </xf>
    <xf numFmtId="0" fontId="45" fillId="35" borderId="88" applyNumberFormat="0" applyAlignment="0" applyProtection="0"/>
    <xf numFmtId="0" fontId="17" fillId="24" borderId="93">
      <alignment horizontal="right" vertical="center"/>
    </xf>
    <xf numFmtId="0" fontId="19" fillId="24" borderId="94">
      <alignment horizontal="left" vertical="center" wrapText="1" indent="2"/>
    </xf>
    <xf numFmtId="0" fontId="17" fillId="24" borderId="91">
      <alignment horizontal="right" vertical="center"/>
    </xf>
    <xf numFmtId="0" fontId="52" fillId="0" borderId="89" applyNumberFormat="0" applyFill="0" applyAlignment="0" applyProtection="0"/>
    <xf numFmtId="0" fontId="32" fillId="48" borderId="88" applyNumberFormat="0" applyAlignment="0" applyProtection="0"/>
    <xf numFmtId="0" fontId="52" fillId="0" borderId="89" applyNumberFormat="0" applyFill="0" applyAlignment="0" applyProtection="0"/>
    <xf numFmtId="0" fontId="32" fillId="48" borderId="88" applyNumberFormat="0" applyAlignment="0" applyProtection="0"/>
    <xf numFmtId="0" fontId="19" fillId="0" borderId="86">
      <alignment horizontal="left" vertical="center" wrapText="1" indent="2"/>
    </xf>
    <xf numFmtId="0" fontId="17" fillId="24" borderId="91">
      <alignment horizontal="right" vertical="center"/>
    </xf>
    <xf numFmtId="0" fontId="19" fillId="26" borderId="84">
      <alignment horizontal="left" vertical="center"/>
    </xf>
    <xf numFmtId="4" fontId="17" fillId="24" borderId="91">
      <alignment horizontal="right" vertical="center"/>
    </xf>
    <xf numFmtId="0" fontId="45" fillId="35" borderId="88" applyNumberFormat="0" applyAlignment="0" applyProtection="0"/>
    <xf numFmtId="0" fontId="30" fillId="48" borderId="87" applyNumberFormat="0" applyAlignment="0" applyProtection="0"/>
    <xf numFmtId="4" fontId="19" fillId="0" borderId="91">
      <alignment horizontal="right" vertical="center"/>
    </xf>
    <xf numFmtId="0" fontId="37" fillId="0" borderId="89" applyNumberFormat="0" applyFill="0" applyAlignment="0" applyProtection="0"/>
    <xf numFmtId="0" fontId="19" fillId="0" borderId="91">
      <alignment horizontal="right" vertical="center"/>
    </xf>
    <xf numFmtId="0" fontId="52" fillId="0" borderId="89" applyNumberFormat="0" applyFill="0" applyAlignment="0" applyProtection="0"/>
    <xf numFmtId="0" fontId="17" fillId="24" borderId="93">
      <alignment horizontal="right" vertical="center"/>
    </xf>
    <xf numFmtId="4" fontId="17" fillId="24" borderId="91">
      <alignment horizontal="right" vertical="center"/>
    </xf>
    <xf numFmtId="0" fontId="30" fillId="48" borderId="87" applyNumberFormat="0" applyAlignment="0" applyProtection="0"/>
    <xf numFmtId="0" fontId="36" fillId="35" borderId="88" applyNumberFormat="0" applyAlignment="0" applyProtection="0"/>
    <xf numFmtId="0" fontId="32" fillId="48" borderId="88" applyNumberFormat="0" applyAlignment="0" applyProtection="0"/>
    <xf numFmtId="49" fontId="21" fillId="0" borderId="91" applyNumberFormat="0" applyFill="0" applyBorder="0" applyProtection="0">
      <alignment horizontal="left" vertical="center"/>
    </xf>
    <xf numFmtId="4" fontId="17" fillId="24" borderId="93">
      <alignment horizontal="right" vertical="center"/>
    </xf>
    <xf numFmtId="0" fontId="27" fillId="51" borderId="90" applyNumberFormat="0" applyFont="0" applyAlignment="0" applyProtection="0"/>
    <xf numFmtId="4" fontId="19" fillId="25" borderId="91"/>
    <xf numFmtId="0" fontId="19" fillId="0" borderId="94">
      <alignment horizontal="left" vertical="center" wrapText="1" indent="2"/>
    </xf>
    <xf numFmtId="0" fontId="27" fillId="51" borderId="90" applyNumberFormat="0" applyFont="0" applyAlignment="0" applyProtection="0"/>
    <xf numFmtId="0" fontId="32" fillId="48" borderId="88" applyNumberFormat="0" applyAlignment="0" applyProtection="0"/>
    <xf numFmtId="0" fontId="30" fillId="48" borderId="87" applyNumberFormat="0" applyAlignment="0" applyProtection="0"/>
    <xf numFmtId="0" fontId="17" fillId="24" borderId="91">
      <alignment horizontal="right" vertical="center"/>
    </xf>
    <xf numFmtId="4" fontId="17" fillId="24" borderId="93">
      <alignment horizontal="right" vertical="center"/>
    </xf>
    <xf numFmtId="4" fontId="19" fillId="0" borderId="91">
      <alignment horizontal="right" vertical="center"/>
    </xf>
    <xf numFmtId="49" fontId="21" fillId="0" borderId="91" applyNumberFormat="0" applyFill="0" applyBorder="0" applyProtection="0">
      <alignment horizontal="left" vertical="center"/>
    </xf>
    <xf numFmtId="0" fontId="52" fillId="0" borderId="89" applyNumberFormat="0" applyFill="0" applyAlignment="0" applyProtection="0"/>
    <xf numFmtId="0" fontId="17" fillId="26" borderId="91">
      <alignment horizontal="right" vertical="center"/>
    </xf>
    <xf numFmtId="0" fontId="37" fillId="0" borderId="89" applyNumberFormat="0" applyFill="0" applyAlignment="0" applyProtection="0"/>
    <xf numFmtId="0" fontId="27" fillId="51" borderId="90" applyNumberFormat="0" applyFont="0" applyAlignment="0" applyProtection="0"/>
    <xf numFmtId="4" fontId="19" fillId="25" borderId="91"/>
    <xf numFmtId="4" fontId="17" fillId="26" borderId="91">
      <alignment horizontal="right" vertical="center"/>
    </xf>
    <xf numFmtId="0" fontId="12" fillId="5" borderId="62" applyNumberFormat="0" applyAlignment="0" applyProtection="0"/>
    <xf numFmtId="0" fontId="13" fillId="5" borderId="61" applyNumberFormat="0" applyAlignment="0" applyProtection="0"/>
    <xf numFmtId="0" fontId="17" fillId="24" borderId="93">
      <alignment horizontal="right" vertical="center"/>
    </xf>
    <xf numFmtId="49" fontId="21" fillId="0" borderId="91" applyNumberFormat="0" applyFill="0" applyBorder="0" applyProtection="0">
      <alignment horizontal="left" vertical="center"/>
    </xf>
    <xf numFmtId="0" fontId="14" fillId="0" borderId="0" applyNumberFormat="0" applyFill="0" applyBorder="0" applyAlignment="0" applyProtection="0"/>
    <xf numFmtId="0" fontId="10" fillId="15" borderId="0" applyNumberFormat="0" applyBorder="0" applyAlignment="0" applyProtection="0"/>
    <xf numFmtId="0" fontId="15" fillId="0" borderId="0" applyNumberFormat="0" applyFill="0" applyBorder="0" applyAlignment="0" applyProtection="0"/>
    <xf numFmtId="0" fontId="3" fillId="0" borderId="63" applyNumberFormat="0" applyFill="0" applyAlignment="0" applyProtection="0"/>
    <xf numFmtId="0" fontId="32" fillId="48" borderId="88" applyNumberFormat="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94">
      <alignment horizontal="left" vertical="center" wrapText="1" indent="2"/>
    </xf>
    <xf numFmtId="0" fontId="19" fillId="0" borderId="91" applyNumberFormat="0" applyFill="0" applyAlignment="0" applyProtection="0"/>
    <xf numFmtId="0" fontId="19" fillId="25" borderId="91"/>
    <xf numFmtId="0" fontId="17" fillId="24" borderId="92">
      <alignment horizontal="right" vertical="center"/>
    </xf>
    <xf numFmtId="0" fontId="13" fillId="5" borderId="61" applyNumberFormat="0" applyAlignment="0" applyProtection="0"/>
    <xf numFmtId="0" fontId="19" fillId="0" borderId="94">
      <alignment horizontal="left" vertical="center" wrapText="1" indent="2"/>
    </xf>
    <xf numFmtId="0" fontId="49" fillId="48" borderId="87" applyNumberFormat="0" applyAlignment="0" applyProtection="0"/>
    <xf numFmtId="0" fontId="17" fillId="24" borderId="91">
      <alignment horizontal="right" vertical="center"/>
    </xf>
    <xf numFmtId="0" fontId="37" fillId="0" borderId="89" applyNumberFormat="0" applyFill="0" applyAlignment="0" applyProtection="0"/>
    <xf numFmtId="0" fontId="17" fillId="26" borderId="91">
      <alignment horizontal="right" vertical="center"/>
    </xf>
    <xf numFmtId="0" fontId="33" fillId="48" borderId="88" applyNumberFormat="0" applyAlignment="0" applyProtection="0"/>
    <xf numFmtId="0" fontId="52" fillId="0" borderId="89" applyNumberFormat="0" applyFill="0" applyAlignment="0" applyProtection="0"/>
    <xf numFmtId="0" fontId="19" fillId="0" borderId="91" applyNumberFormat="0" applyFill="0" applyAlignment="0" applyProtection="0"/>
    <xf numFmtId="0" fontId="18" fillId="51" borderId="90" applyNumberFormat="0" applyFont="0" applyAlignment="0" applyProtection="0"/>
    <xf numFmtId="0" fontId="19" fillId="25" borderId="91"/>
    <xf numFmtId="166" fontId="19" fillId="52" borderId="91" applyNumberFormat="0" applyFont="0" applyBorder="0" applyAlignment="0" applyProtection="0">
      <alignment horizontal="right" vertical="center"/>
    </xf>
    <xf numFmtId="0" fontId="49" fillId="48" borderId="87" applyNumberFormat="0" applyAlignment="0" applyProtection="0"/>
    <xf numFmtId="0" fontId="52" fillId="0" borderId="89" applyNumberFormat="0" applyFill="0" applyAlignment="0" applyProtection="0"/>
    <xf numFmtId="0" fontId="18" fillId="51" borderId="90" applyNumberFormat="0" applyFont="0" applyAlignment="0" applyProtection="0"/>
    <xf numFmtId="0" fontId="52" fillId="0" borderId="89" applyNumberFormat="0" applyFill="0" applyAlignment="0" applyProtection="0"/>
    <xf numFmtId="0" fontId="27" fillId="51" borderId="90" applyNumberFormat="0" applyFont="0" applyAlignment="0" applyProtection="0"/>
    <xf numFmtId="0" fontId="45" fillId="35" borderId="88" applyNumberFormat="0" applyAlignment="0" applyProtection="0"/>
    <xf numFmtId="0" fontId="33" fillId="48" borderId="88" applyNumberFormat="0" applyAlignment="0" applyProtection="0"/>
    <xf numFmtId="49" fontId="21" fillId="0" borderId="91" applyNumberFormat="0" applyFill="0" applyBorder="0" applyProtection="0">
      <alignment horizontal="left" vertical="center"/>
    </xf>
    <xf numFmtId="0" fontId="37" fillId="0" borderId="89" applyNumberFormat="0" applyFill="0" applyAlignment="0" applyProtection="0"/>
    <xf numFmtId="4" fontId="17" fillId="26" borderId="91">
      <alignment horizontal="right" vertical="center"/>
    </xf>
    <xf numFmtId="49" fontId="21" fillId="0" borderId="91" applyNumberFormat="0" applyFill="0" applyBorder="0" applyProtection="0">
      <alignment horizontal="left" vertical="center"/>
    </xf>
    <xf numFmtId="0" fontId="27" fillId="51" borderId="90" applyNumberFormat="0" applyFont="0" applyAlignment="0" applyProtection="0"/>
    <xf numFmtId="0" fontId="37" fillId="0" borderId="89" applyNumberFormat="0" applyFill="0" applyAlignment="0" applyProtection="0"/>
    <xf numFmtId="4" fontId="23" fillId="26" borderId="91">
      <alignment horizontal="right" vertical="center"/>
    </xf>
    <xf numFmtId="0" fontId="17" fillId="24" borderId="92">
      <alignment horizontal="right" vertical="center"/>
    </xf>
    <xf numFmtId="0" fontId="33" fillId="48" borderId="88" applyNumberFormat="0" applyAlignment="0" applyProtection="0"/>
    <xf numFmtId="0" fontId="19" fillId="24" borderId="94">
      <alignment horizontal="left" vertical="center" wrapText="1" indent="2"/>
    </xf>
    <xf numFmtId="0" fontId="45" fillId="35" borderId="88" applyNumberFormat="0" applyAlignment="0" applyProtection="0"/>
    <xf numFmtId="0" fontId="19" fillId="0" borderId="91" applyNumberFormat="0" applyFill="0" applyAlignment="0" applyProtection="0"/>
    <xf numFmtId="0" fontId="33" fillId="48" borderId="88" applyNumberFormat="0" applyAlignment="0" applyProtection="0"/>
    <xf numFmtId="49" fontId="19" fillId="0" borderId="91" applyNumberFormat="0" applyFont="0" applyFill="0" applyBorder="0" applyProtection="0">
      <alignment horizontal="left" vertical="center" indent="2"/>
    </xf>
    <xf numFmtId="49" fontId="19" fillId="0" borderId="91" applyNumberFormat="0" applyFont="0" applyFill="0" applyBorder="0" applyProtection="0">
      <alignment horizontal="left" vertical="center" indent="2"/>
    </xf>
    <xf numFmtId="4" fontId="17" fillId="24" borderId="91">
      <alignment horizontal="right" vertical="center"/>
    </xf>
    <xf numFmtId="4" fontId="17" fillId="24" borderId="91">
      <alignment horizontal="right" vertical="center"/>
    </xf>
    <xf numFmtId="0" fontId="19" fillId="0" borderId="91">
      <alignment horizontal="right" vertical="center"/>
    </xf>
    <xf numFmtId="166" fontId="19" fillId="52" borderId="91" applyNumberFormat="0" applyFont="0" applyBorder="0" applyAlignment="0" applyProtection="0">
      <alignment horizontal="right" vertical="center"/>
    </xf>
    <xf numFmtId="0" fontId="19" fillId="0" borderId="91">
      <alignment horizontal="right" vertical="center"/>
    </xf>
    <xf numFmtId="4" fontId="19" fillId="25" borderId="91"/>
    <xf numFmtId="0" fontId="19" fillId="24" borderId="86">
      <alignment horizontal="left" vertical="center" wrapText="1" indent="2"/>
    </xf>
    <xf numFmtId="0" fontId="32" fillId="48" borderId="88" applyNumberFormat="0" applyAlignment="0" applyProtection="0"/>
    <xf numFmtId="0" fontId="49" fillId="48" borderId="87" applyNumberFormat="0" applyAlignment="0" applyProtection="0"/>
    <xf numFmtId="0" fontId="45" fillId="35" borderId="88" applyNumberFormat="0" applyAlignment="0" applyProtection="0"/>
    <xf numFmtId="4" fontId="19" fillId="0" borderId="91">
      <alignment horizontal="right" vertical="center"/>
    </xf>
    <xf numFmtId="4" fontId="17" fillId="24" borderId="93">
      <alignment horizontal="right" vertical="center"/>
    </xf>
    <xf numFmtId="0" fontId="52" fillId="0" borderId="89" applyNumberFormat="0" applyFill="0" applyAlignment="0" applyProtection="0"/>
    <xf numFmtId="0" fontId="17" fillId="24" borderId="91">
      <alignment horizontal="right" vertical="center"/>
    </xf>
    <xf numFmtId="4" fontId="19" fillId="25" borderId="91"/>
    <xf numFmtId="0" fontId="52" fillId="0" borderId="89" applyNumberFormat="0" applyFill="0" applyAlignment="0" applyProtection="0"/>
    <xf numFmtId="0" fontId="49" fillId="48" borderId="87" applyNumberFormat="0" applyAlignment="0" applyProtection="0"/>
    <xf numFmtId="0" fontId="19" fillId="24" borderId="94">
      <alignment horizontal="left" vertical="center" wrapText="1" indent="2"/>
    </xf>
    <xf numFmtId="166" fontId="19" fillId="52" borderId="91" applyNumberFormat="0" applyFont="0" applyBorder="0" applyAlignment="0" applyProtection="0">
      <alignment horizontal="right" vertical="center"/>
    </xf>
    <xf numFmtId="0" fontId="45" fillId="35" borderId="88" applyNumberFormat="0" applyAlignment="0" applyProtection="0"/>
    <xf numFmtId="0" fontId="14" fillId="0" borderId="0" applyNumberFormat="0" applyFill="0" applyBorder="0" applyAlignment="0" applyProtection="0"/>
    <xf numFmtId="0" fontId="4" fillId="8" borderId="0" applyNumberFormat="0" applyBorder="0" applyAlignment="0" applyProtection="0"/>
    <xf numFmtId="0" fontId="4" fillId="14" borderId="0" applyNumberFormat="0" applyBorder="0" applyAlignment="0" applyProtection="0"/>
    <xf numFmtId="0" fontId="10" fillId="19" borderId="0" applyNumberFormat="0" applyBorder="0" applyAlignment="0" applyProtection="0"/>
    <xf numFmtId="0" fontId="30" fillId="48" borderId="87" applyNumberFormat="0" applyAlignment="0" applyProtection="0"/>
    <xf numFmtId="0" fontId="45" fillId="35" borderId="88" applyNumberFormat="0" applyAlignment="0" applyProtection="0"/>
    <xf numFmtId="49" fontId="21" fillId="0" borderId="91" applyNumberFormat="0" applyFill="0" applyBorder="0" applyProtection="0">
      <alignment horizontal="left" vertical="center"/>
    </xf>
    <xf numFmtId="4" fontId="17" fillId="24" borderId="92">
      <alignment horizontal="right" vertical="center"/>
    </xf>
    <xf numFmtId="0" fontId="17" fillId="24" borderId="92">
      <alignment horizontal="right" vertical="center"/>
    </xf>
    <xf numFmtId="0" fontId="36" fillId="35" borderId="88" applyNumberFormat="0" applyAlignment="0" applyProtection="0"/>
    <xf numFmtId="0" fontId="19" fillId="0" borderId="94">
      <alignment horizontal="left" vertical="center" wrapText="1" indent="2"/>
    </xf>
    <xf numFmtId="0" fontId="13" fillId="5" borderId="61" applyNumberFormat="0" applyAlignment="0" applyProtection="0"/>
    <xf numFmtId="0" fontId="19" fillId="0" borderId="91">
      <alignment horizontal="right" vertical="center"/>
    </xf>
    <xf numFmtId="0" fontId="4" fillId="23" borderId="0" applyNumberFormat="0" applyBorder="0" applyAlignment="0" applyProtection="0"/>
    <xf numFmtId="0" fontId="3" fillId="0" borderId="63" applyNumberFormat="0" applyFill="0" applyAlignment="0" applyProtection="0"/>
    <xf numFmtId="0" fontId="17" fillId="24" borderId="91">
      <alignment horizontal="right" vertical="center"/>
    </xf>
    <xf numFmtId="0" fontId="45" fillId="35" borderId="88" applyNumberFormat="0" applyAlignment="0" applyProtection="0"/>
    <xf numFmtId="0" fontId="4" fillId="11" borderId="0" applyNumberFormat="0" applyBorder="0" applyAlignment="0" applyProtection="0"/>
    <xf numFmtId="0" fontId="19" fillId="25" borderId="91"/>
    <xf numFmtId="0" fontId="52" fillId="0" borderId="89" applyNumberFormat="0" applyFill="0" applyAlignment="0" applyProtection="0"/>
    <xf numFmtId="4" fontId="19" fillId="25" borderId="91"/>
    <xf numFmtId="4" fontId="23" fillId="26" borderId="91">
      <alignment horizontal="right" vertical="center"/>
    </xf>
    <xf numFmtId="0" fontId="19" fillId="0" borderId="94">
      <alignment horizontal="left" vertical="center" wrapText="1" indent="2"/>
    </xf>
    <xf numFmtId="0" fontId="17" fillId="26" borderId="91">
      <alignment horizontal="right" vertical="center"/>
    </xf>
    <xf numFmtId="0" fontId="52" fillId="0" borderId="89" applyNumberFormat="0" applyFill="0" applyAlignment="0" applyProtection="0"/>
    <xf numFmtId="0" fontId="19" fillId="0" borderId="83" applyNumberFormat="0" applyFill="0" applyAlignment="0" applyProtection="0"/>
    <xf numFmtId="0" fontId="12" fillId="5" borderId="62" applyNumberFormat="0" applyAlignment="0" applyProtection="0"/>
    <xf numFmtId="0" fontId="52" fillId="0" borderId="89" applyNumberFormat="0" applyFill="0" applyAlignment="0" applyProtection="0"/>
    <xf numFmtId="0" fontId="33" fillId="48" borderId="88" applyNumberFormat="0" applyAlignment="0" applyProtection="0"/>
    <xf numFmtId="0" fontId="19" fillId="0" borderId="91">
      <alignment horizontal="right" vertical="center"/>
    </xf>
    <xf numFmtId="0" fontId="36" fillId="35" borderId="88" applyNumberFormat="0" applyAlignment="0" applyProtection="0"/>
    <xf numFmtId="4" fontId="17" fillId="24" borderId="92">
      <alignment horizontal="right" vertical="center"/>
    </xf>
    <xf numFmtId="0" fontId="19" fillId="0" borderId="91" applyNumberFormat="0" applyFill="0" applyAlignment="0" applyProtection="0"/>
    <xf numFmtId="0" fontId="18" fillId="51" borderId="90" applyNumberFormat="0" applyFont="0" applyAlignment="0" applyProtection="0"/>
    <xf numFmtId="0" fontId="17" fillId="24" borderId="91">
      <alignment horizontal="right" vertical="center"/>
    </xf>
    <xf numFmtId="0" fontId="17" fillId="24" borderId="92">
      <alignment horizontal="right" vertical="center"/>
    </xf>
    <xf numFmtId="0" fontId="45" fillId="35" borderId="88" applyNumberFormat="0" applyAlignment="0" applyProtection="0"/>
    <xf numFmtId="0" fontId="17" fillId="26" borderId="91">
      <alignment horizontal="right" vertical="center"/>
    </xf>
    <xf numFmtId="49" fontId="19" fillId="0" borderId="92" applyNumberFormat="0" applyFont="0" applyFill="0" applyBorder="0" applyProtection="0">
      <alignment horizontal="left" vertical="center" indent="5"/>
    </xf>
    <xf numFmtId="49" fontId="19" fillId="0" borderId="91" applyNumberFormat="0" applyFont="0" applyFill="0" applyBorder="0" applyProtection="0">
      <alignment horizontal="left" vertical="center" indent="2"/>
    </xf>
    <xf numFmtId="4" fontId="17" fillId="24" borderId="91">
      <alignment horizontal="right" vertical="center"/>
    </xf>
    <xf numFmtId="166" fontId="19" fillId="52" borderId="91" applyNumberFormat="0" applyFont="0" applyBorder="0" applyAlignment="0" applyProtection="0">
      <alignment horizontal="right" vertical="center"/>
    </xf>
    <xf numFmtId="4" fontId="23" fillId="26" borderId="91">
      <alignment horizontal="right" vertical="center"/>
    </xf>
    <xf numFmtId="0" fontId="36" fillId="35" borderId="88" applyNumberFormat="0" applyAlignment="0" applyProtection="0"/>
    <xf numFmtId="0" fontId="37" fillId="0" borderId="89" applyNumberFormat="0" applyFill="0" applyAlignment="0" applyProtection="0"/>
    <xf numFmtId="0" fontId="27" fillId="51" borderId="90" applyNumberFormat="0" applyFont="0" applyAlignment="0" applyProtection="0"/>
    <xf numFmtId="0" fontId="52" fillId="0" borderId="89" applyNumberFormat="0" applyFill="0" applyAlignment="0" applyProtection="0"/>
    <xf numFmtId="4" fontId="19" fillId="0" borderId="91">
      <alignment horizontal="right" vertical="center"/>
    </xf>
    <xf numFmtId="0" fontId="17" fillId="24" borderId="91">
      <alignment horizontal="right" vertical="center"/>
    </xf>
    <xf numFmtId="0" fontId="49" fillId="48" borderId="87" applyNumberFormat="0" applyAlignment="0" applyProtection="0"/>
    <xf numFmtId="0" fontId="45" fillId="35" borderId="88" applyNumberFormat="0" applyAlignment="0" applyProtection="0"/>
    <xf numFmtId="4" fontId="17" fillId="24" borderId="93">
      <alignment horizontal="right" vertical="center"/>
    </xf>
    <xf numFmtId="0" fontId="19" fillId="26" borderId="92">
      <alignment horizontal="left" vertical="center"/>
    </xf>
    <xf numFmtId="0" fontId="45" fillId="35" borderId="88" applyNumberFormat="0" applyAlignment="0" applyProtection="0"/>
    <xf numFmtId="0" fontId="52" fillId="0" borderId="89" applyNumberFormat="0" applyFill="0" applyAlignment="0" applyProtection="0"/>
    <xf numFmtId="0" fontId="36" fillId="35" borderId="88" applyNumberFormat="0" applyAlignment="0" applyProtection="0"/>
    <xf numFmtId="0" fontId="17" fillId="24" borderId="91">
      <alignment horizontal="right" vertical="center"/>
    </xf>
    <xf numFmtId="4" fontId="17" fillId="24" borderId="92">
      <alignment horizontal="right" vertical="center"/>
    </xf>
    <xf numFmtId="0" fontId="33" fillId="48" borderId="88" applyNumberFormat="0" applyAlignment="0" applyProtection="0"/>
    <xf numFmtId="0" fontId="32" fillId="48" borderId="88" applyNumberFormat="0" applyAlignment="0" applyProtection="0"/>
    <xf numFmtId="0" fontId="19" fillId="0" borderId="91">
      <alignment horizontal="right" vertical="center"/>
    </xf>
    <xf numFmtId="0" fontId="49" fillId="48" borderId="87" applyNumberFormat="0" applyAlignment="0" applyProtection="0"/>
    <xf numFmtId="4" fontId="19" fillId="0" borderId="91" applyFill="0" applyBorder="0" applyProtection="0">
      <alignment horizontal="right" vertical="center"/>
    </xf>
    <xf numFmtId="0" fontId="30" fillId="48" borderId="87" applyNumberFormat="0" applyAlignment="0" applyProtection="0"/>
    <xf numFmtId="0" fontId="17" fillId="26" borderId="91">
      <alignment horizontal="right" vertical="center"/>
    </xf>
    <xf numFmtId="0" fontId="32" fillId="48" borderId="88" applyNumberFormat="0" applyAlignment="0" applyProtection="0"/>
    <xf numFmtId="0" fontId="10" fillId="6" borderId="0" applyNumberFormat="0" applyBorder="0" applyAlignment="0" applyProtection="0"/>
    <xf numFmtId="0" fontId="52" fillId="0" borderId="89" applyNumberFormat="0" applyFill="0" applyAlignment="0" applyProtection="0"/>
    <xf numFmtId="4" fontId="17" fillId="24" borderId="91">
      <alignment horizontal="right" vertical="center"/>
    </xf>
    <xf numFmtId="4" fontId="19" fillId="0" borderId="91">
      <alignment horizontal="right" vertical="center"/>
    </xf>
    <xf numFmtId="4" fontId="19" fillId="0" borderId="91" applyFill="0" applyBorder="0" applyProtection="0">
      <alignment horizontal="right" vertical="center"/>
    </xf>
    <xf numFmtId="0" fontId="17" fillId="26" borderId="83">
      <alignment horizontal="right" vertical="center"/>
    </xf>
    <xf numFmtId="0" fontId="10" fillId="13" borderId="0" applyNumberFormat="0" applyBorder="0" applyAlignment="0" applyProtection="0"/>
    <xf numFmtId="0" fontId="19" fillId="0" borderId="91">
      <alignment horizontal="right" vertical="center"/>
    </xf>
    <xf numFmtId="0" fontId="10" fillId="15" borderId="0" applyNumberFormat="0" applyBorder="0" applyAlignment="0" applyProtection="0"/>
    <xf numFmtId="4" fontId="17" fillId="24" borderId="91">
      <alignment horizontal="right" vertical="center"/>
    </xf>
    <xf numFmtId="0" fontId="36" fillId="35" borderId="88" applyNumberFormat="0" applyAlignment="0" applyProtection="0"/>
    <xf numFmtId="0" fontId="49" fillId="48" borderId="87" applyNumberFormat="0" applyAlignment="0" applyProtection="0"/>
    <xf numFmtId="49" fontId="21" fillId="0" borderId="91" applyNumberFormat="0" applyFill="0" applyBorder="0" applyProtection="0">
      <alignment horizontal="left" vertical="center"/>
    </xf>
    <xf numFmtId="49" fontId="19" fillId="0" borderId="91" applyNumberFormat="0" applyFont="0" applyFill="0" applyBorder="0" applyProtection="0">
      <alignment horizontal="left" vertical="center" indent="2"/>
    </xf>
    <xf numFmtId="49" fontId="19" fillId="0" borderId="91" applyNumberFormat="0" applyFont="0" applyFill="0" applyBorder="0" applyProtection="0">
      <alignment horizontal="left" vertical="center" indent="2"/>
    </xf>
    <xf numFmtId="4" fontId="17" fillId="24" borderId="91">
      <alignment horizontal="right" vertical="center"/>
    </xf>
    <xf numFmtId="4" fontId="17" fillId="24" borderId="91">
      <alignment horizontal="right" vertical="center"/>
    </xf>
    <xf numFmtId="4" fontId="23" fillId="26" borderId="91">
      <alignment horizontal="right" vertical="center"/>
    </xf>
    <xf numFmtId="4" fontId="17" fillId="26" borderId="91">
      <alignment horizontal="right" vertical="center"/>
    </xf>
    <xf numFmtId="4" fontId="23" fillId="26" borderId="91">
      <alignment horizontal="right" vertical="center"/>
    </xf>
    <xf numFmtId="0" fontId="17" fillId="24" borderId="91">
      <alignment horizontal="right" vertical="center"/>
    </xf>
    <xf numFmtId="4" fontId="17" fillId="24" borderId="93">
      <alignment horizontal="right" vertical="center"/>
    </xf>
    <xf numFmtId="0" fontId="17" fillId="24" borderId="91">
      <alignment horizontal="right" vertical="center"/>
    </xf>
    <xf numFmtId="0" fontId="52" fillId="0" borderId="89" applyNumberFormat="0" applyFill="0" applyAlignment="0" applyProtection="0"/>
    <xf numFmtId="0" fontId="18" fillId="51" borderId="90" applyNumberFormat="0" applyFont="0" applyAlignment="0" applyProtection="0"/>
    <xf numFmtId="0" fontId="19" fillId="0" borderId="94">
      <alignment horizontal="left" vertical="center" wrapText="1" indent="2"/>
    </xf>
    <xf numFmtId="0" fontId="19" fillId="24" borderId="94">
      <alignment horizontal="left" vertical="center" wrapText="1" indent="2"/>
    </xf>
    <xf numFmtId="0" fontId="17" fillId="26" borderId="91">
      <alignment horizontal="right" vertical="center"/>
    </xf>
    <xf numFmtId="4" fontId="19" fillId="0" borderId="91" applyFill="0" applyBorder="0" applyProtection="0">
      <alignment horizontal="right" vertical="center"/>
    </xf>
    <xf numFmtId="0" fontId="37" fillId="0" borderId="89" applyNumberFormat="0" applyFill="0" applyAlignment="0" applyProtection="0"/>
    <xf numFmtId="0" fontId="17" fillId="24" borderId="84">
      <alignment horizontal="right" vertical="center"/>
    </xf>
    <xf numFmtId="0" fontId="19" fillId="24" borderId="94">
      <alignment horizontal="left" vertical="center" wrapText="1" indent="2"/>
    </xf>
    <xf numFmtId="4" fontId="19" fillId="0" borderId="91" applyFill="0" applyBorder="0" applyProtection="0">
      <alignment horizontal="right" vertical="center"/>
    </xf>
    <xf numFmtId="0" fontId="27" fillId="51" borderId="90" applyNumberFormat="0" applyFont="0" applyAlignment="0" applyProtection="0"/>
    <xf numFmtId="49" fontId="19" fillId="0" borderId="92" applyNumberFormat="0" applyFont="0" applyFill="0" applyBorder="0" applyProtection="0">
      <alignment horizontal="left" vertical="center" indent="5"/>
    </xf>
    <xf numFmtId="4" fontId="17" fillId="24" borderId="91">
      <alignment horizontal="right" vertical="center"/>
    </xf>
    <xf numFmtId="0" fontId="19" fillId="0" borderId="94">
      <alignment horizontal="left" vertical="center" wrapText="1" indent="2"/>
    </xf>
    <xf numFmtId="0" fontId="19" fillId="0" borderId="91" applyNumberFormat="0" applyFill="0" applyAlignment="0" applyProtection="0"/>
    <xf numFmtId="0" fontId="49" fillId="48" borderId="87" applyNumberFormat="0" applyAlignment="0" applyProtection="0"/>
    <xf numFmtId="0" fontId="36" fillId="35" borderId="88" applyNumberFormat="0" applyAlignment="0" applyProtection="0"/>
    <xf numFmtId="0" fontId="37" fillId="0" borderId="89" applyNumberFormat="0" applyFill="0" applyAlignment="0" applyProtection="0"/>
    <xf numFmtId="0" fontId="33" fillId="48" borderId="88" applyNumberFormat="0" applyAlignment="0" applyProtection="0"/>
    <xf numFmtId="0" fontId="37" fillId="0" borderId="89" applyNumberFormat="0" applyFill="0" applyAlignment="0" applyProtection="0"/>
    <xf numFmtId="4" fontId="17" fillId="24" borderId="92">
      <alignment horizontal="right" vertical="center"/>
    </xf>
    <xf numFmtId="0" fontId="10" fillId="9" borderId="0" applyNumberFormat="0" applyBorder="0" applyAlignment="0" applyProtection="0"/>
    <xf numFmtId="4" fontId="17" fillId="24" borderId="91">
      <alignment horizontal="right" vertical="center"/>
    </xf>
    <xf numFmtId="0" fontId="45" fillId="35" borderId="88" applyNumberFormat="0" applyAlignment="0" applyProtection="0"/>
    <xf numFmtId="0" fontId="3" fillId="0" borderId="63" applyNumberFormat="0" applyFill="0" applyAlignment="0" applyProtection="0"/>
    <xf numFmtId="49" fontId="19" fillId="0" borderId="92" applyNumberFormat="0" applyFont="0" applyFill="0" applyBorder="0" applyProtection="0">
      <alignment horizontal="left" vertical="center" indent="5"/>
    </xf>
    <xf numFmtId="0" fontId="19" fillId="25" borderId="91"/>
    <xf numFmtId="0" fontId="17" fillId="26" borderId="91">
      <alignment horizontal="right" vertical="center"/>
    </xf>
    <xf numFmtId="0" fontId="17" fillId="24" borderId="91">
      <alignment horizontal="right" vertical="center"/>
    </xf>
    <xf numFmtId="0" fontId="27" fillId="51" borderId="90" applyNumberFormat="0" applyFont="0" applyAlignment="0" applyProtection="0"/>
    <xf numFmtId="0" fontId="18" fillId="51" borderId="90" applyNumberFormat="0" applyFont="0" applyAlignment="0" applyProtection="0"/>
    <xf numFmtId="166" fontId="19" fillId="52" borderId="91" applyNumberFormat="0" applyFont="0" applyBorder="0" applyAlignment="0" applyProtection="0">
      <alignment horizontal="right" vertical="center"/>
    </xf>
    <xf numFmtId="4" fontId="17" fillId="24" borderId="92">
      <alignment horizontal="right" vertical="center"/>
    </xf>
    <xf numFmtId="4" fontId="19" fillId="0" borderId="91">
      <alignment horizontal="right" vertical="center"/>
    </xf>
    <xf numFmtId="0" fontId="19" fillId="26" borderId="92">
      <alignment horizontal="left" vertical="center"/>
    </xf>
    <xf numFmtId="0" fontId="49" fillId="48" borderId="87" applyNumberFormat="0" applyAlignment="0" applyProtection="0"/>
    <xf numFmtId="4" fontId="17" fillId="24" borderId="91">
      <alignment horizontal="right" vertical="center"/>
    </xf>
    <xf numFmtId="0" fontId="37" fillId="0" borderId="89" applyNumberFormat="0" applyFill="0" applyAlignment="0" applyProtection="0"/>
    <xf numFmtId="0" fontId="27" fillId="51" borderId="90" applyNumberFormat="0" applyFont="0" applyAlignment="0" applyProtection="0"/>
    <xf numFmtId="0" fontId="33" fillId="48" borderId="88" applyNumberFormat="0" applyAlignment="0" applyProtection="0"/>
    <xf numFmtId="0" fontId="33" fillId="48" borderId="88" applyNumberFormat="0" applyAlignment="0" applyProtection="0"/>
    <xf numFmtId="0" fontId="33" fillId="48" borderId="88" applyNumberFormat="0" applyAlignment="0" applyProtection="0"/>
    <xf numFmtId="4" fontId="17" fillId="24" borderId="93">
      <alignment horizontal="right" vertical="center"/>
    </xf>
    <xf numFmtId="0" fontId="27" fillId="51" borderId="90" applyNumberFormat="0" applyFont="0" applyAlignment="0" applyProtection="0"/>
    <xf numFmtId="4" fontId="17" fillId="24" borderId="93">
      <alignment horizontal="right" vertical="center"/>
    </xf>
    <xf numFmtId="0" fontId="19" fillId="0" borderId="91">
      <alignment horizontal="right" vertical="center"/>
    </xf>
    <xf numFmtId="0" fontId="19" fillId="0" borderId="91" applyNumberFormat="0" applyFill="0" applyAlignment="0" applyProtection="0"/>
    <xf numFmtId="0" fontId="19" fillId="0" borderId="94">
      <alignment horizontal="left" vertical="center" wrapText="1" indent="2"/>
    </xf>
    <xf numFmtId="4" fontId="17" fillId="26" borderId="91">
      <alignment horizontal="right" vertical="center"/>
    </xf>
    <xf numFmtId="0" fontId="17" fillId="24" borderId="91">
      <alignment horizontal="right" vertical="center"/>
    </xf>
    <xf numFmtId="0" fontId="33" fillId="48" borderId="88" applyNumberFormat="0" applyAlignment="0" applyProtection="0"/>
    <xf numFmtId="4" fontId="17" fillId="24" borderId="91">
      <alignment horizontal="right" vertical="center"/>
    </xf>
    <xf numFmtId="0" fontId="45" fillId="35" borderId="88" applyNumberFormat="0" applyAlignment="0" applyProtection="0"/>
    <xf numFmtId="0" fontId="52" fillId="0" borderId="89" applyNumberFormat="0" applyFill="0" applyAlignment="0" applyProtection="0"/>
    <xf numFmtId="4" fontId="17" fillId="24" borderId="91">
      <alignment horizontal="right" vertical="center"/>
    </xf>
    <xf numFmtId="0" fontId="33" fillId="48" borderId="88" applyNumberFormat="0" applyAlignment="0" applyProtection="0"/>
    <xf numFmtId="4" fontId="19" fillId="25" borderId="91"/>
    <xf numFmtId="0" fontId="52" fillId="0" borderId="89" applyNumberFormat="0" applyFill="0" applyAlignment="0" applyProtection="0"/>
    <xf numFmtId="0" fontId="19" fillId="26" borderId="92">
      <alignment horizontal="left" vertical="center"/>
    </xf>
    <xf numFmtId="0" fontId="32" fillId="48" borderId="88" applyNumberFormat="0" applyAlignment="0" applyProtection="0"/>
    <xf numFmtId="49" fontId="19" fillId="0" borderId="91" applyNumberFormat="0" applyFont="0" applyFill="0" applyBorder="0" applyProtection="0">
      <alignment horizontal="left" vertical="center" indent="2"/>
    </xf>
    <xf numFmtId="0" fontId="19" fillId="26" borderId="92">
      <alignment horizontal="left" vertical="center"/>
    </xf>
    <xf numFmtId="0" fontId="19" fillId="0" borderId="91" applyNumberFormat="0" applyFill="0" applyAlignment="0" applyProtection="0"/>
    <xf numFmtId="0" fontId="30" fillId="48" borderId="87" applyNumberFormat="0" applyAlignment="0" applyProtection="0"/>
    <xf numFmtId="4" fontId="19" fillId="0" borderId="91">
      <alignment horizontal="right" vertical="center"/>
    </xf>
    <xf numFmtId="0" fontId="52" fillId="0" borderId="89" applyNumberFormat="0" applyFill="0" applyAlignment="0" applyProtection="0"/>
    <xf numFmtId="0" fontId="36" fillId="35" borderId="88" applyNumberFormat="0" applyAlignment="0" applyProtection="0"/>
    <xf numFmtId="0" fontId="45" fillId="35" borderId="88" applyNumberFormat="0" applyAlignment="0" applyProtection="0"/>
    <xf numFmtId="0" fontId="23" fillId="26" borderId="91">
      <alignment horizontal="right" vertical="center"/>
    </xf>
    <xf numFmtId="0" fontId="36" fillId="35" borderId="88" applyNumberFormat="0" applyAlignment="0" applyProtection="0"/>
    <xf numFmtId="0" fontId="19" fillId="0" borderId="91" applyNumberFormat="0" applyFill="0" applyAlignment="0" applyProtection="0"/>
    <xf numFmtId="0" fontId="49" fillId="48" borderId="87" applyNumberFormat="0" applyAlignment="0" applyProtection="0"/>
    <xf numFmtId="0" fontId="52" fillId="0" borderId="89" applyNumberFormat="0" applyFill="0" applyAlignment="0" applyProtection="0"/>
    <xf numFmtId="0" fontId="33" fillId="48" borderId="88" applyNumberFormat="0" applyAlignment="0" applyProtection="0"/>
    <xf numFmtId="0" fontId="30" fillId="48" borderId="87" applyNumberFormat="0" applyAlignment="0" applyProtection="0"/>
    <xf numFmtId="4" fontId="17" fillId="26" borderId="91">
      <alignment horizontal="right" vertical="center"/>
    </xf>
    <xf numFmtId="0" fontId="19" fillId="0" borderId="94">
      <alignment horizontal="left" vertical="center" wrapText="1" indent="2"/>
    </xf>
    <xf numFmtId="0" fontId="17" fillId="24" borderId="91">
      <alignment horizontal="right" vertical="center"/>
    </xf>
    <xf numFmtId="0" fontId="10" fillId="10" borderId="0" applyNumberFormat="0" applyBorder="0" applyAlignment="0" applyProtection="0"/>
    <xf numFmtId="0" fontId="19" fillId="24" borderId="94">
      <alignment horizontal="left" vertical="center" wrapText="1" indent="2"/>
    </xf>
    <xf numFmtId="0" fontId="17" fillId="24" borderId="91">
      <alignment horizontal="right" vertical="center"/>
    </xf>
    <xf numFmtId="0" fontId="17" fillId="24" borderId="93">
      <alignment horizontal="right" vertical="center"/>
    </xf>
    <xf numFmtId="0" fontId="17" fillId="24" borderId="93">
      <alignment horizontal="right" vertical="center"/>
    </xf>
    <xf numFmtId="0" fontId="19" fillId="0" borderId="94">
      <alignment horizontal="left" vertical="center" wrapText="1" indent="2"/>
    </xf>
    <xf numFmtId="4" fontId="19" fillId="0" borderId="91" applyFill="0" applyBorder="0" applyProtection="0">
      <alignment horizontal="right" vertical="center"/>
    </xf>
    <xf numFmtId="49" fontId="19" fillId="0" borderId="92" applyNumberFormat="0" applyFont="0" applyFill="0" applyBorder="0" applyProtection="0">
      <alignment horizontal="left" vertical="center" indent="5"/>
    </xf>
    <xf numFmtId="0" fontId="17" fillId="24" borderId="92">
      <alignment horizontal="right" vertical="center"/>
    </xf>
    <xf numFmtId="0" fontId="17" fillId="24" borderId="91">
      <alignment horizontal="right" vertical="center"/>
    </xf>
    <xf numFmtId="0" fontId="17" fillId="24" borderId="91">
      <alignment horizontal="right" vertical="center"/>
    </xf>
    <xf numFmtId="0" fontId="23" fillId="26" borderId="91">
      <alignment horizontal="right" vertical="center"/>
    </xf>
    <xf numFmtId="0" fontId="17" fillId="26" borderId="91">
      <alignment horizontal="right" vertical="center"/>
    </xf>
    <xf numFmtId="0" fontId="17" fillId="24" borderId="91">
      <alignment horizontal="right" vertical="center"/>
    </xf>
    <xf numFmtId="0" fontId="32" fillId="48" borderId="88" applyNumberFormat="0" applyAlignment="0" applyProtection="0"/>
    <xf numFmtId="0" fontId="52" fillId="0" borderId="89" applyNumberFormat="0" applyFill="0" applyAlignment="0" applyProtection="0"/>
    <xf numFmtId="4" fontId="19" fillId="25" borderId="91"/>
    <xf numFmtId="0" fontId="49" fillId="48" borderId="87" applyNumberFormat="0" applyAlignment="0" applyProtection="0"/>
    <xf numFmtId="0" fontId="27" fillId="51" borderId="90" applyNumberFormat="0" applyFont="0" applyAlignment="0" applyProtection="0"/>
    <xf numFmtId="0" fontId="33" fillId="48" borderId="88" applyNumberFormat="0" applyAlignment="0" applyProtection="0"/>
    <xf numFmtId="0" fontId="18" fillId="51" borderId="90" applyNumberFormat="0" applyFont="0" applyAlignment="0" applyProtection="0"/>
    <xf numFmtId="0" fontId="45" fillId="35" borderId="88" applyNumberFormat="0" applyAlignment="0" applyProtection="0"/>
    <xf numFmtId="0" fontId="19" fillId="0" borderId="91">
      <alignment horizontal="right" vertical="center"/>
    </xf>
    <xf numFmtId="4" fontId="19" fillId="25" borderId="91"/>
    <xf numFmtId="0" fontId="32" fillId="48" borderId="88" applyNumberFormat="0" applyAlignment="0" applyProtection="0"/>
    <xf numFmtId="0" fontId="19" fillId="0" borderId="91" applyNumberFormat="0" applyFill="0" applyAlignment="0" applyProtection="0"/>
    <xf numFmtId="4" fontId="19" fillId="0" borderId="91" applyFill="0" applyBorder="0" applyProtection="0">
      <alignment horizontal="right" vertical="center"/>
    </xf>
    <xf numFmtId="0" fontId="17" fillId="24" borderId="91">
      <alignment horizontal="right" vertical="center"/>
    </xf>
    <xf numFmtId="0" fontId="19" fillId="25" borderId="91"/>
    <xf numFmtId="0" fontId="49" fillId="48" borderId="87" applyNumberFormat="0" applyAlignment="0" applyProtection="0"/>
    <xf numFmtId="0" fontId="33" fillId="48" borderId="88" applyNumberFormat="0" applyAlignment="0" applyProtection="0"/>
    <xf numFmtId="0" fontId="32" fillId="48" borderId="88" applyNumberFormat="0" applyAlignment="0" applyProtection="0"/>
    <xf numFmtId="0" fontId="36" fillId="35" borderId="88" applyNumberFormat="0" applyAlignment="0" applyProtection="0"/>
    <xf numFmtId="0" fontId="36" fillId="35" borderId="88" applyNumberFormat="0" applyAlignment="0" applyProtection="0"/>
    <xf numFmtId="0" fontId="19" fillId="0" borderId="94">
      <alignment horizontal="left" vertical="center" wrapText="1" indent="2"/>
    </xf>
    <xf numFmtId="0" fontId="17" fillId="24" borderId="91">
      <alignment horizontal="right" vertical="center"/>
    </xf>
    <xf numFmtId="0" fontId="19" fillId="26" borderId="92">
      <alignment horizontal="left" vertical="center"/>
    </xf>
    <xf numFmtId="49" fontId="21" fillId="0" borderId="91" applyNumberFormat="0" applyFill="0" applyBorder="0" applyProtection="0">
      <alignment horizontal="left" vertical="center"/>
    </xf>
    <xf numFmtId="0" fontId="18" fillId="51" borderId="90" applyNumberFormat="0" applyFont="0" applyAlignment="0" applyProtection="0"/>
    <xf numFmtId="0" fontId="10" fillId="12" borderId="0" applyNumberFormat="0" applyBorder="0" applyAlignment="0" applyProtection="0"/>
    <xf numFmtId="0" fontId="10" fillId="21" borderId="0" applyNumberFormat="0" applyBorder="0" applyAlignment="0" applyProtection="0"/>
    <xf numFmtId="0" fontId="36" fillId="35" borderId="88" applyNumberFormat="0" applyAlignment="0" applyProtection="0"/>
    <xf numFmtId="0" fontId="19" fillId="0" borderId="94">
      <alignment horizontal="left" vertical="center" wrapText="1" indent="2"/>
    </xf>
    <xf numFmtId="166" fontId="19" fillId="52" borderId="91" applyNumberFormat="0" applyFont="0" applyBorder="0" applyAlignment="0" applyProtection="0">
      <alignment horizontal="right" vertical="center"/>
    </xf>
    <xf numFmtId="0" fontId="52" fillId="0" borderId="89" applyNumberFormat="0" applyFill="0" applyAlignment="0" applyProtection="0"/>
    <xf numFmtId="0" fontId="52" fillId="0" borderId="89" applyNumberFormat="0" applyFill="0" applyAlignment="0" applyProtection="0"/>
    <xf numFmtId="4" fontId="17" fillId="24" borderId="92">
      <alignment horizontal="right" vertical="center"/>
    </xf>
    <xf numFmtId="0" fontId="37" fillId="0" borderId="89" applyNumberFormat="0" applyFill="0" applyAlignment="0" applyProtection="0"/>
    <xf numFmtId="0" fontId="33" fillId="48" borderId="88" applyNumberFormat="0" applyAlignment="0" applyProtection="0"/>
    <xf numFmtId="0" fontId="49" fillId="48" borderId="87" applyNumberFormat="0" applyAlignment="0" applyProtection="0"/>
    <xf numFmtId="0" fontId="4" fillId="11" borderId="0" applyNumberFormat="0" applyBorder="0" applyAlignment="0" applyProtection="0"/>
    <xf numFmtId="0" fontId="17" fillId="24" borderId="92">
      <alignment horizontal="right" vertical="center"/>
    </xf>
    <xf numFmtId="0" fontId="45" fillId="35" borderId="88" applyNumberFormat="0" applyAlignment="0" applyProtection="0"/>
    <xf numFmtId="0" fontId="4" fillId="8" borderId="0" applyNumberFormat="0" applyBorder="0" applyAlignment="0" applyProtection="0"/>
    <xf numFmtId="0" fontId="23" fillId="26" borderId="91">
      <alignment horizontal="right" vertical="center"/>
    </xf>
    <xf numFmtId="0" fontId="19" fillId="24" borderId="94">
      <alignment horizontal="left" vertical="center" wrapText="1" indent="2"/>
    </xf>
    <xf numFmtId="0" fontId="19" fillId="0" borderId="94">
      <alignment horizontal="left" vertical="center" wrapText="1" indent="2"/>
    </xf>
    <xf numFmtId="0" fontId="45" fillId="35" borderId="88" applyNumberFormat="0" applyAlignment="0" applyProtection="0"/>
    <xf numFmtId="4" fontId="17" fillId="24" borderId="93">
      <alignment horizontal="right" vertical="center"/>
    </xf>
    <xf numFmtId="4" fontId="17" fillId="24" borderId="91">
      <alignment horizontal="right" vertical="center"/>
    </xf>
    <xf numFmtId="4" fontId="19" fillId="0" borderId="91">
      <alignment horizontal="right" vertical="center"/>
    </xf>
    <xf numFmtId="0" fontId="45" fillId="35" borderId="88" applyNumberFormat="0" applyAlignment="0" applyProtection="0"/>
    <xf numFmtId="0" fontId="33" fillId="48" borderId="88" applyNumberFormat="0" applyAlignment="0" applyProtection="0"/>
    <xf numFmtId="0" fontId="19" fillId="24" borderId="94">
      <alignment horizontal="left" vertical="center" wrapText="1" indent="2"/>
    </xf>
    <xf numFmtId="0" fontId="17" fillId="24" borderId="93">
      <alignment horizontal="right" vertical="center"/>
    </xf>
    <xf numFmtId="0" fontId="17" fillId="24" borderId="92">
      <alignment horizontal="right" vertical="center"/>
    </xf>
    <xf numFmtId="0" fontId="23" fillId="26" borderId="91">
      <alignment horizontal="right" vertical="center"/>
    </xf>
    <xf numFmtId="4" fontId="23" fillId="26" borderId="91">
      <alignment horizontal="right" vertical="center"/>
    </xf>
    <xf numFmtId="0" fontId="17" fillId="26" borderId="91">
      <alignment horizontal="right" vertical="center"/>
    </xf>
    <xf numFmtId="0" fontId="36" fillId="35" borderId="88" applyNumberFormat="0" applyAlignment="0" applyProtection="0"/>
    <xf numFmtId="4" fontId="19" fillId="0" borderId="91">
      <alignment horizontal="right" vertical="center"/>
    </xf>
    <xf numFmtId="4" fontId="17" fillId="24" borderId="91">
      <alignment horizontal="right" vertical="center"/>
    </xf>
    <xf numFmtId="0" fontId="23" fillId="26" borderId="91">
      <alignment horizontal="right" vertical="center"/>
    </xf>
    <xf numFmtId="0" fontId="45" fillId="35" borderId="88" applyNumberFormat="0" applyAlignment="0" applyProtection="0"/>
    <xf numFmtId="0" fontId="33" fillId="48" borderId="88" applyNumberFormat="0" applyAlignment="0" applyProtection="0"/>
    <xf numFmtId="0" fontId="49" fillId="48" borderId="87" applyNumberFormat="0" applyAlignment="0" applyProtection="0"/>
    <xf numFmtId="4" fontId="19" fillId="0" borderId="91" applyFill="0" applyBorder="0" applyProtection="0">
      <alignment horizontal="right" vertical="center"/>
    </xf>
    <xf numFmtId="0" fontId="49" fillId="48" borderId="87" applyNumberFormat="0" applyAlignment="0" applyProtection="0"/>
    <xf numFmtId="0" fontId="19" fillId="26" borderId="92">
      <alignment horizontal="left" vertical="center"/>
    </xf>
    <xf numFmtId="0" fontId="37" fillId="0" borderId="89" applyNumberFormat="0" applyFill="0" applyAlignment="0" applyProtection="0"/>
    <xf numFmtId="0" fontId="49" fillId="48" borderId="87" applyNumberFormat="0" applyAlignment="0" applyProtection="0"/>
    <xf numFmtId="0" fontId="19" fillId="25" borderId="91"/>
    <xf numFmtId="0" fontId="49" fillId="48" borderId="87" applyNumberFormat="0" applyAlignment="0" applyProtection="0"/>
    <xf numFmtId="0" fontId="19" fillId="24" borderId="94">
      <alignment horizontal="left" vertical="center" wrapText="1" indent="2"/>
    </xf>
    <xf numFmtId="0" fontId="37" fillId="0" borderId="89" applyNumberFormat="0" applyFill="0" applyAlignment="0" applyProtection="0"/>
    <xf numFmtId="0" fontId="19" fillId="25" borderId="91"/>
    <xf numFmtId="0" fontId="18" fillId="51" borderId="90" applyNumberFormat="0" applyFont="0" applyAlignment="0" applyProtection="0"/>
    <xf numFmtId="0" fontId="49" fillId="48" borderId="87" applyNumberFormat="0" applyAlignment="0" applyProtection="0"/>
    <xf numFmtId="4" fontId="23" fillId="26" borderId="91">
      <alignment horizontal="right" vertical="center"/>
    </xf>
    <xf numFmtId="49" fontId="19" fillId="0" borderId="92" applyNumberFormat="0" applyFont="0" applyFill="0" applyBorder="0" applyProtection="0">
      <alignment horizontal="left" vertical="center" indent="5"/>
    </xf>
    <xf numFmtId="0" fontId="17" fillId="26" borderId="91">
      <alignment horizontal="right" vertical="center"/>
    </xf>
    <xf numFmtId="0" fontId="30" fillId="48" borderId="87" applyNumberFormat="0" applyAlignment="0" applyProtection="0"/>
    <xf numFmtId="4" fontId="19" fillId="25" borderId="91"/>
    <xf numFmtId="4" fontId="19" fillId="0" borderId="83" applyFill="0" applyBorder="0" applyProtection="0">
      <alignment horizontal="right" vertical="center"/>
    </xf>
    <xf numFmtId="0" fontId="19" fillId="0" borderId="94">
      <alignment horizontal="left" vertical="center" wrapText="1" indent="2"/>
    </xf>
    <xf numFmtId="166" fontId="19" fillId="52" borderId="91" applyNumberFormat="0" applyFont="0" applyBorder="0" applyAlignment="0" applyProtection="0">
      <alignment horizontal="right" vertical="center"/>
    </xf>
    <xf numFmtId="0" fontId="10" fillId="18" borderId="0" applyNumberFormat="0" applyBorder="0" applyAlignment="0" applyProtection="0"/>
    <xf numFmtId="0" fontId="17" fillId="24" borderId="91">
      <alignment horizontal="right" vertical="center"/>
    </xf>
    <xf numFmtId="4" fontId="23" fillId="26" borderId="91">
      <alignment horizontal="right" vertical="center"/>
    </xf>
    <xf numFmtId="4" fontId="17" fillId="26" borderId="91">
      <alignment horizontal="right" vertical="center"/>
    </xf>
    <xf numFmtId="0" fontId="19" fillId="0" borderId="91" applyNumberFormat="0" applyFill="0" applyAlignment="0" applyProtection="0"/>
    <xf numFmtId="0" fontId="32" fillId="48" borderId="88" applyNumberFormat="0" applyAlignment="0" applyProtection="0"/>
    <xf numFmtId="0" fontId="19" fillId="0" borderId="91" applyNumberFormat="0" applyFill="0" applyAlignment="0" applyProtection="0"/>
    <xf numFmtId="49" fontId="19" fillId="0" borderId="91" applyNumberFormat="0" applyFont="0" applyFill="0" applyBorder="0" applyProtection="0">
      <alignment horizontal="left" vertical="center" indent="2"/>
    </xf>
    <xf numFmtId="0" fontId="14" fillId="0" borderId="0" applyNumberFormat="0" applyFill="0" applyBorder="0" applyAlignment="0" applyProtection="0"/>
    <xf numFmtId="0" fontId="19" fillId="25" borderId="91"/>
    <xf numFmtId="0" fontId="17" fillId="24" borderId="93">
      <alignment horizontal="right" vertical="center"/>
    </xf>
    <xf numFmtId="0" fontId="17" fillId="24" borderId="91">
      <alignment horizontal="right" vertical="center"/>
    </xf>
    <xf numFmtId="4" fontId="23" fillId="26" borderId="91">
      <alignment horizontal="right" vertical="center"/>
    </xf>
    <xf numFmtId="0" fontId="17" fillId="24" borderId="91">
      <alignment horizontal="right" vertical="center"/>
    </xf>
    <xf numFmtId="0" fontId="17" fillId="24" borderId="93">
      <alignment horizontal="right" vertical="center"/>
    </xf>
    <xf numFmtId="0" fontId="45" fillId="35" borderId="88" applyNumberFormat="0" applyAlignment="0" applyProtection="0"/>
    <xf numFmtId="0" fontId="18" fillId="51" borderId="90" applyNumberFormat="0" applyFont="0" applyAlignment="0" applyProtection="0"/>
    <xf numFmtId="4" fontId="23" fillId="26" borderId="91">
      <alignment horizontal="right" vertical="center"/>
    </xf>
    <xf numFmtId="4" fontId="19" fillId="0" borderId="91">
      <alignment horizontal="right" vertical="center"/>
    </xf>
    <xf numFmtId="0" fontId="19" fillId="0" borderId="91" applyNumberFormat="0" applyFill="0" applyAlignment="0" applyProtection="0"/>
    <xf numFmtId="0" fontId="33" fillId="48" borderId="88" applyNumberFormat="0" applyAlignment="0" applyProtection="0"/>
    <xf numFmtId="0" fontId="17" fillId="24" borderId="93">
      <alignment horizontal="right" vertical="center"/>
    </xf>
    <xf numFmtId="0" fontId="32" fillId="48" borderId="88" applyNumberFormat="0" applyAlignment="0" applyProtection="0"/>
    <xf numFmtId="0" fontId="32" fillId="48" borderId="88" applyNumberFormat="0" applyAlignment="0" applyProtection="0"/>
    <xf numFmtId="0" fontId="52" fillId="0" borderId="89" applyNumberFormat="0" applyFill="0" applyAlignment="0" applyProtection="0"/>
    <xf numFmtId="0" fontId="37" fillId="0" borderId="89" applyNumberFormat="0" applyFill="0" applyAlignment="0" applyProtection="0"/>
    <xf numFmtId="0" fontId="17" fillId="24" borderId="92">
      <alignment horizontal="right" vertical="center"/>
    </xf>
    <xf numFmtId="0" fontId="10" fillId="22" borderId="0" applyNumberFormat="0" applyBorder="0" applyAlignment="0" applyProtection="0"/>
    <xf numFmtId="0" fontId="32" fillId="48" borderId="88" applyNumberFormat="0" applyAlignment="0" applyProtection="0"/>
    <xf numFmtId="0" fontId="17" fillId="24" borderId="91">
      <alignment horizontal="right" vertical="center"/>
    </xf>
    <xf numFmtId="4" fontId="17" fillId="24" borderId="91">
      <alignment horizontal="right" vertical="center"/>
    </xf>
    <xf numFmtId="0" fontId="36" fillId="35" borderId="88" applyNumberFormat="0" applyAlignment="0" applyProtection="0"/>
    <xf numFmtId="0" fontId="19" fillId="26" borderId="92">
      <alignment horizontal="left" vertical="center"/>
    </xf>
    <xf numFmtId="0" fontId="45" fillId="35" borderId="88" applyNumberFormat="0" applyAlignment="0" applyProtection="0"/>
    <xf numFmtId="4" fontId="17" fillId="24" borderId="93">
      <alignment horizontal="right" vertical="center"/>
    </xf>
    <xf numFmtId="0" fontId="23" fillId="26" borderId="91">
      <alignment horizontal="right" vertical="center"/>
    </xf>
    <xf numFmtId="4" fontId="19" fillId="25" borderId="91"/>
    <xf numFmtId="0" fontId="27" fillId="51" borderId="90" applyNumberFormat="0" applyFont="0" applyAlignment="0" applyProtection="0"/>
    <xf numFmtId="0" fontId="37" fillId="0" borderId="89" applyNumberFormat="0" applyFill="0" applyAlignment="0" applyProtection="0"/>
    <xf numFmtId="0" fontId="37" fillId="0" borderId="89" applyNumberFormat="0" applyFill="0" applyAlignment="0" applyProtection="0"/>
    <xf numFmtId="0" fontId="19" fillId="0" borderId="83">
      <alignment horizontal="right" vertical="center"/>
    </xf>
    <xf numFmtId="0" fontId="27" fillId="51" borderId="90" applyNumberFormat="0" applyFont="0" applyAlignment="0" applyProtection="0"/>
    <xf numFmtId="0" fontId="18" fillId="51" borderId="90" applyNumberFormat="0" applyFont="0" applyAlignment="0" applyProtection="0"/>
    <xf numFmtId="0" fontId="19" fillId="26" borderId="92">
      <alignment horizontal="left" vertical="center"/>
    </xf>
    <xf numFmtId="0" fontId="17" fillId="26" borderId="91">
      <alignment horizontal="right" vertical="center"/>
    </xf>
    <xf numFmtId="0" fontId="4" fillId="23" borderId="0" applyNumberFormat="0" applyBorder="0" applyAlignment="0" applyProtection="0"/>
    <xf numFmtId="0" fontId="4" fillId="17" borderId="0" applyNumberFormat="0" applyBorder="0" applyAlignment="0" applyProtection="0"/>
    <xf numFmtId="4" fontId="17" fillId="24" borderId="93">
      <alignment horizontal="right" vertical="center"/>
    </xf>
    <xf numFmtId="0" fontId="52" fillId="0" borderId="89" applyNumberFormat="0" applyFill="0" applyAlignment="0" applyProtection="0"/>
    <xf numFmtId="4" fontId="17" fillId="24" borderId="91">
      <alignment horizontal="right" vertical="center"/>
    </xf>
    <xf numFmtId="0" fontId="10" fillId="7" borderId="0" applyNumberFormat="0" applyBorder="0" applyAlignment="0" applyProtection="0"/>
    <xf numFmtId="0" fontId="33" fillId="48" borderId="88" applyNumberFormat="0" applyAlignment="0" applyProtection="0"/>
    <xf numFmtId="0" fontId="52" fillId="0" borderId="89" applyNumberFormat="0" applyFill="0" applyAlignment="0" applyProtection="0"/>
    <xf numFmtId="0" fontId="17" fillId="26" borderId="91">
      <alignment horizontal="right" vertical="center"/>
    </xf>
    <xf numFmtId="0" fontId="19" fillId="0" borderId="86">
      <alignment horizontal="left" vertical="center" wrapText="1" indent="2"/>
    </xf>
    <xf numFmtId="4" fontId="17" fillId="24" borderId="92">
      <alignment horizontal="right" vertical="center"/>
    </xf>
    <xf numFmtId="0" fontId="12" fillId="5" borderId="62" applyNumberFormat="0" applyAlignment="0" applyProtection="0"/>
    <xf numFmtId="0" fontId="10" fillId="7" borderId="0" applyNumberFormat="0" applyBorder="0" applyAlignment="0" applyProtection="0"/>
    <xf numFmtId="0" fontId="37" fillId="0" borderId="89" applyNumberFormat="0" applyFill="0" applyAlignment="0" applyProtection="0"/>
    <xf numFmtId="166" fontId="19" fillId="52" borderId="91" applyNumberFormat="0" applyFont="0" applyBorder="0" applyAlignment="0" applyProtection="0">
      <alignment horizontal="right" vertical="center"/>
    </xf>
    <xf numFmtId="0" fontId="17" fillId="24" borderId="84">
      <alignment horizontal="right" vertical="center"/>
    </xf>
    <xf numFmtId="4" fontId="23" fillId="26" borderId="91">
      <alignment horizontal="right" vertical="center"/>
    </xf>
    <xf numFmtId="0" fontId="19" fillId="24" borderId="94">
      <alignment horizontal="left" vertical="center" wrapText="1" indent="2"/>
    </xf>
    <xf numFmtId="0" fontId="45" fillId="35" borderId="88" applyNumberFormat="0" applyAlignment="0" applyProtection="0"/>
    <xf numFmtId="0" fontId="30" fillId="48" borderId="87" applyNumberFormat="0" applyAlignment="0" applyProtection="0"/>
    <xf numFmtId="0" fontId="19" fillId="25" borderId="83"/>
    <xf numFmtId="0" fontId="10" fillId="12" borderId="0" applyNumberFormat="0" applyBorder="0" applyAlignment="0" applyProtection="0"/>
    <xf numFmtId="0" fontId="17" fillId="24" borderId="91">
      <alignment horizontal="right" vertical="center"/>
    </xf>
    <xf numFmtId="0" fontId="36" fillId="35" borderId="88" applyNumberFormat="0" applyAlignment="0" applyProtection="0"/>
    <xf numFmtId="0" fontId="4" fillId="20" borderId="0" applyNumberFormat="0" applyBorder="0" applyAlignment="0" applyProtection="0"/>
    <xf numFmtId="0" fontId="45" fillId="35" borderId="88" applyNumberFormat="0" applyAlignment="0" applyProtection="0"/>
    <xf numFmtId="0" fontId="37" fillId="0" borderId="89" applyNumberFormat="0" applyFill="0" applyAlignment="0" applyProtection="0"/>
    <xf numFmtId="166" fontId="19" fillId="52" borderId="91" applyNumberFormat="0" applyFont="0" applyBorder="0" applyAlignment="0" applyProtection="0">
      <alignment horizontal="right" vertical="center"/>
    </xf>
    <xf numFmtId="0" fontId="52" fillId="0" borderId="89" applyNumberFormat="0" applyFill="0" applyAlignment="0" applyProtection="0"/>
    <xf numFmtId="4" fontId="17" fillId="24" borderId="85">
      <alignment horizontal="right" vertical="center"/>
    </xf>
    <xf numFmtId="49" fontId="19" fillId="0" borderId="91" applyNumberFormat="0" applyFont="0" applyFill="0" applyBorder="0" applyProtection="0">
      <alignment horizontal="left" vertical="center" indent="2"/>
    </xf>
    <xf numFmtId="4" fontId="19" fillId="0" borderId="91">
      <alignment horizontal="right" vertical="center"/>
    </xf>
    <xf numFmtId="0" fontId="36" fillId="35" borderId="88" applyNumberFormat="0" applyAlignment="0" applyProtection="0"/>
    <xf numFmtId="0" fontId="52" fillId="0" borderId="89" applyNumberFormat="0" applyFill="0" applyAlignment="0" applyProtection="0"/>
    <xf numFmtId="4" fontId="19" fillId="0" borderId="91">
      <alignment horizontal="right" vertical="center"/>
    </xf>
    <xf numFmtId="49" fontId="19" fillId="0" borderId="92" applyNumberFormat="0" applyFont="0" applyFill="0" applyBorder="0" applyProtection="0">
      <alignment horizontal="left" vertical="center" indent="5"/>
    </xf>
    <xf numFmtId="0" fontId="18" fillId="51" borderId="90" applyNumberFormat="0" applyFont="0" applyAlignment="0" applyProtection="0"/>
    <xf numFmtId="49" fontId="19" fillId="0" borderId="91" applyNumberFormat="0" applyFont="0" applyFill="0" applyBorder="0" applyProtection="0">
      <alignment horizontal="left" vertical="center" indent="2"/>
    </xf>
    <xf numFmtId="0" fontId="17" fillId="24" borderId="91">
      <alignment horizontal="right" vertical="center"/>
    </xf>
    <xf numFmtId="0" fontId="19" fillId="24" borderId="94">
      <alignment horizontal="left" vertical="center" wrapText="1" indent="2"/>
    </xf>
    <xf numFmtId="166" fontId="19" fillId="52" borderId="91" applyNumberFormat="0" applyFont="0" applyBorder="0" applyAlignment="0" applyProtection="0">
      <alignment horizontal="right" vertical="center"/>
    </xf>
    <xf numFmtId="0" fontId="27" fillId="51" borderId="90" applyNumberFormat="0" applyFont="0" applyAlignment="0" applyProtection="0"/>
    <xf numFmtId="49" fontId="19" fillId="0" borderId="91" applyNumberFormat="0" applyFont="0" applyFill="0" applyBorder="0" applyProtection="0">
      <alignment horizontal="left" vertical="center" indent="2"/>
    </xf>
    <xf numFmtId="4" fontId="19" fillId="25" borderId="91"/>
    <xf numFmtId="4" fontId="17" fillId="24" borderId="92">
      <alignment horizontal="right" vertical="center"/>
    </xf>
    <xf numFmtId="0" fontId="52" fillId="0" borderId="89" applyNumberFormat="0" applyFill="0" applyAlignment="0" applyProtection="0"/>
    <xf numFmtId="0" fontId="10" fillId="7" borderId="0" applyNumberFormat="0" applyBorder="0" applyAlignment="0" applyProtection="0"/>
    <xf numFmtId="0" fontId="27" fillId="51" borderId="90" applyNumberFormat="0" applyFont="0" applyAlignment="0" applyProtection="0"/>
    <xf numFmtId="0" fontId="15" fillId="0" borderId="0" applyNumberFormat="0" applyFill="0" applyBorder="0" applyAlignment="0" applyProtection="0"/>
    <xf numFmtId="0" fontId="33" fillId="48" borderId="88" applyNumberFormat="0" applyAlignment="0" applyProtection="0"/>
    <xf numFmtId="0" fontId="10" fillId="21" borderId="0" applyNumberFormat="0" applyBorder="0" applyAlignment="0" applyProtection="0"/>
    <xf numFmtId="0" fontId="30" fillId="48" borderId="87" applyNumberFormat="0" applyAlignment="0" applyProtection="0"/>
    <xf numFmtId="0" fontId="19" fillId="0" borderId="91">
      <alignment horizontal="right" vertical="center"/>
    </xf>
    <xf numFmtId="0" fontId="33" fillId="48" borderId="88" applyNumberFormat="0" applyAlignment="0" applyProtection="0"/>
    <xf numFmtId="49" fontId="19" fillId="0" borderId="84" applyNumberFormat="0" applyFont="0" applyFill="0" applyBorder="0" applyProtection="0">
      <alignment horizontal="left" vertical="center" indent="5"/>
    </xf>
    <xf numFmtId="0" fontId="37" fillId="0" borderId="89" applyNumberFormat="0" applyFill="0" applyAlignment="0" applyProtection="0"/>
    <xf numFmtId="0" fontId="19" fillId="0" borderId="94">
      <alignment horizontal="left" vertical="center" wrapText="1" indent="2"/>
    </xf>
    <xf numFmtId="166" fontId="19" fillId="52" borderId="91" applyNumberFormat="0" applyFont="0" applyBorder="0" applyAlignment="0" applyProtection="0">
      <alignment horizontal="right" vertical="center"/>
    </xf>
    <xf numFmtId="0" fontId="33" fillId="48" borderId="88" applyNumberFormat="0" applyAlignment="0" applyProtection="0"/>
    <xf numFmtId="0" fontId="45" fillId="35" borderId="88" applyNumberFormat="0" applyAlignment="0" applyProtection="0"/>
    <xf numFmtId="0" fontId="52" fillId="0" borderId="89" applyNumberFormat="0" applyFill="0" applyAlignment="0" applyProtection="0"/>
    <xf numFmtId="0" fontId="4" fillId="11" borderId="0" applyNumberFormat="0" applyBorder="0" applyAlignment="0" applyProtection="0"/>
    <xf numFmtId="0" fontId="19" fillId="24" borderId="94">
      <alignment horizontal="left" vertical="center" wrapText="1" indent="2"/>
    </xf>
    <xf numFmtId="4" fontId="17" fillId="26" borderId="91">
      <alignment horizontal="right" vertical="center"/>
    </xf>
    <xf numFmtId="49" fontId="21" fillId="0" borderId="91" applyNumberFormat="0" applyFill="0" applyBorder="0" applyProtection="0">
      <alignment horizontal="left" vertical="center"/>
    </xf>
    <xf numFmtId="0" fontId="45" fillId="35" borderId="88" applyNumberFormat="0" applyAlignment="0" applyProtection="0"/>
    <xf numFmtId="0" fontId="27" fillId="51" borderId="90" applyNumberFormat="0" applyFont="0" applyAlignment="0" applyProtection="0"/>
    <xf numFmtId="0" fontId="19" fillId="0" borderId="91">
      <alignment horizontal="right" vertical="center"/>
    </xf>
    <xf numFmtId="0" fontId="17" fillId="24" borderId="92">
      <alignment horizontal="right" vertical="center"/>
    </xf>
    <xf numFmtId="0" fontId="19" fillId="26" borderId="92">
      <alignment horizontal="left" vertical="center"/>
    </xf>
    <xf numFmtId="4" fontId="17" fillId="24" borderId="91">
      <alignment horizontal="right" vertical="center"/>
    </xf>
    <xf numFmtId="166" fontId="19" fillId="52" borderId="91" applyNumberFormat="0" applyFont="0" applyBorder="0" applyAlignment="0" applyProtection="0">
      <alignment horizontal="right" vertical="center"/>
    </xf>
    <xf numFmtId="0" fontId="32" fillId="48" borderId="88" applyNumberFormat="0" applyAlignment="0" applyProtection="0"/>
    <xf numFmtId="0" fontId="19" fillId="24" borderId="94">
      <alignment horizontal="left" vertical="center" wrapText="1" indent="2"/>
    </xf>
    <xf numFmtId="0" fontId="45" fillId="35" borderId="88" applyNumberFormat="0" applyAlignment="0" applyProtection="0"/>
    <xf numFmtId="0" fontId="10" fillId="15" borderId="0" applyNumberFormat="0" applyBorder="0" applyAlignment="0" applyProtection="0"/>
    <xf numFmtId="0" fontId="19" fillId="0" borderId="91">
      <alignment horizontal="right" vertical="center"/>
    </xf>
    <xf numFmtId="0" fontId="19" fillId="0" borderId="91">
      <alignment horizontal="right" vertical="center"/>
    </xf>
    <xf numFmtId="4" fontId="17" fillId="24" borderId="92">
      <alignment horizontal="right" vertical="center"/>
    </xf>
    <xf numFmtId="0" fontId="27" fillId="51" borderId="90" applyNumberFormat="0" applyFont="0" applyAlignment="0" applyProtection="0"/>
    <xf numFmtId="0" fontId="19" fillId="0" borderId="94">
      <alignment horizontal="left" vertical="center" wrapText="1" indent="2"/>
    </xf>
    <xf numFmtId="0" fontId="17" fillId="24" borderId="91">
      <alignment horizontal="right" vertical="center"/>
    </xf>
    <xf numFmtId="4" fontId="23" fillId="26" borderId="91">
      <alignment horizontal="right" vertical="center"/>
    </xf>
    <xf numFmtId="0" fontId="27" fillId="51" borderId="90" applyNumberFormat="0" applyFont="0" applyAlignment="0" applyProtection="0"/>
    <xf numFmtId="0" fontId="32" fillId="48" borderId="88" applyNumberFormat="0" applyAlignment="0" applyProtection="0"/>
    <xf numFmtId="0" fontId="36" fillId="35" borderId="88" applyNumberFormat="0" applyAlignment="0" applyProtection="0"/>
    <xf numFmtId="4" fontId="19" fillId="25" borderId="91"/>
    <xf numFmtId="0" fontId="17" fillId="26" borderId="91">
      <alignment horizontal="right" vertical="center"/>
    </xf>
    <xf numFmtId="4" fontId="19" fillId="25" borderId="91"/>
    <xf numFmtId="49" fontId="19" fillId="0" borderId="91" applyNumberFormat="0" applyFont="0" applyFill="0" applyBorder="0" applyProtection="0">
      <alignment horizontal="left" vertical="center" indent="2"/>
    </xf>
    <xf numFmtId="49" fontId="19" fillId="0" borderId="91" applyNumberFormat="0" applyFont="0" applyFill="0" applyBorder="0" applyProtection="0">
      <alignment horizontal="left" vertical="center" indent="2"/>
    </xf>
    <xf numFmtId="0" fontId="17" fillId="24" borderId="91">
      <alignment horizontal="right" vertical="center"/>
    </xf>
    <xf numFmtId="0" fontId="33" fillId="48" borderId="88" applyNumberFormat="0" applyAlignment="0" applyProtection="0"/>
    <xf numFmtId="0" fontId="27" fillId="51" borderId="90" applyNumberFormat="0" applyFont="0" applyAlignment="0" applyProtection="0"/>
    <xf numFmtId="4" fontId="17" fillId="24" borderId="91">
      <alignment horizontal="right" vertical="center"/>
    </xf>
    <xf numFmtId="0" fontId="19" fillId="26" borderId="84">
      <alignment horizontal="left" vertical="center"/>
    </xf>
    <xf numFmtId="0" fontId="30" fillId="48" borderId="87" applyNumberFormat="0" applyAlignment="0" applyProtection="0"/>
    <xf numFmtId="49" fontId="21" fillId="0" borderId="91" applyNumberFormat="0" applyFill="0" applyBorder="0" applyProtection="0">
      <alignment horizontal="left" vertical="center"/>
    </xf>
    <xf numFmtId="0" fontId="17" fillId="24" borderId="84">
      <alignment horizontal="right" vertical="center"/>
    </xf>
    <xf numFmtId="0" fontId="10" fillId="18" borderId="0" applyNumberFormat="0" applyBorder="0" applyAlignment="0" applyProtection="0"/>
    <xf numFmtId="0" fontId="4" fillId="14" borderId="0" applyNumberFormat="0" applyBorder="0" applyAlignment="0" applyProtection="0"/>
    <xf numFmtId="0" fontId="17" fillId="24" borderId="83">
      <alignment horizontal="right" vertical="center"/>
    </xf>
    <xf numFmtId="0" fontId="10" fillId="9" borderId="0" applyNumberFormat="0" applyBorder="0" applyAlignment="0" applyProtection="0"/>
    <xf numFmtId="0" fontId="17" fillId="24" borderId="91">
      <alignment horizontal="right" vertical="center"/>
    </xf>
    <xf numFmtId="4" fontId="17" fillId="24" borderId="91">
      <alignment horizontal="right" vertical="center"/>
    </xf>
    <xf numFmtId="0" fontId="33" fillId="48" borderId="88" applyNumberFormat="0" applyAlignment="0" applyProtection="0"/>
    <xf numFmtId="49" fontId="19" fillId="0" borderId="92" applyNumberFormat="0" applyFont="0" applyFill="0" applyBorder="0" applyProtection="0">
      <alignment horizontal="left" vertical="center" indent="5"/>
    </xf>
    <xf numFmtId="4" fontId="17" fillId="24" borderId="91">
      <alignment horizontal="right" vertical="center"/>
    </xf>
    <xf numFmtId="0" fontId="45" fillId="35" borderId="88" applyNumberFormat="0" applyAlignment="0" applyProtection="0"/>
    <xf numFmtId="4" fontId="23" fillId="26" borderId="91">
      <alignment horizontal="right" vertical="center"/>
    </xf>
    <xf numFmtId="0" fontId="27" fillId="51" borderId="90" applyNumberFormat="0" applyFont="0" applyAlignment="0" applyProtection="0"/>
    <xf numFmtId="0" fontId="33" fillId="48" borderId="88" applyNumberFormat="0" applyAlignment="0" applyProtection="0"/>
    <xf numFmtId="49" fontId="21" fillId="0" borderId="91" applyNumberFormat="0" applyFill="0" applyBorder="0" applyProtection="0">
      <alignment horizontal="left" vertical="center"/>
    </xf>
    <xf numFmtId="4" fontId="19" fillId="0" borderId="91" applyFill="0" applyBorder="0" applyProtection="0">
      <alignment horizontal="right" vertical="center"/>
    </xf>
    <xf numFmtId="0" fontId="45" fillId="35" borderId="88" applyNumberFormat="0" applyAlignment="0" applyProtection="0"/>
    <xf numFmtId="4" fontId="17" fillId="26" borderId="91">
      <alignment horizontal="right" vertical="center"/>
    </xf>
    <xf numFmtId="49" fontId="21" fillId="0" borderId="91" applyNumberFormat="0" applyFill="0" applyBorder="0" applyProtection="0">
      <alignment horizontal="left" vertical="center"/>
    </xf>
    <xf numFmtId="0" fontId="45" fillId="35" borderId="88" applyNumberFormat="0" applyAlignment="0" applyProtection="0"/>
    <xf numFmtId="4" fontId="17" fillId="24" borderId="84">
      <alignment horizontal="right" vertical="center"/>
    </xf>
    <xf numFmtId="0" fontId="19" fillId="0" borderId="94">
      <alignment horizontal="left" vertical="center" wrapText="1" indent="2"/>
    </xf>
    <xf numFmtId="4" fontId="17" fillId="26" borderId="91">
      <alignment horizontal="right" vertical="center"/>
    </xf>
    <xf numFmtId="0" fontId="19" fillId="0" borderId="91" applyNumberFormat="0" applyFill="0" applyAlignment="0" applyProtection="0"/>
    <xf numFmtId="49" fontId="19" fillId="0" borderId="91" applyNumberFormat="0" applyFont="0" applyFill="0" applyBorder="0" applyProtection="0">
      <alignment horizontal="left" vertical="center" indent="2"/>
    </xf>
    <xf numFmtId="49" fontId="19" fillId="0" borderId="92" applyNumberFormat="0" applyFont="0" applyFill="0" applyBorder="0" applyProtection="0">
      <alignment horizontal="left" vertical="center" indent="5"/>
    </xf>
    <xf numFmtId="0" fontId="15" fillId="0" borderId="0" applyNumberFormat="0" applyFill="0" applyBorder="0" applyAlignment="0" applyProtection="0"/>
    <xf numFmtId="0" fontId="17" fillId="24" borderId="91">
      <alignment horizontal="right" vertical="center"/>
    </xf>
    <xf numFmtId="0" fontId="32" fillId="48" borderId="88" applyNumberFormat="0" applyAlignment="0" applyProtection="0"/>
    <xf numFmtId="0" fontId="19" fillId="25" borderId="91"/>
    <xf numFmtId="49" fontId="21" fillId="0" borderId="91" applyNumberFormat="0" applyFill="0" applyBorder="0" applyProtection="0">
      <alignment horizontal="left" vertical="center"/>
    </xf>
    <xf numFmtId="0" fontId="23" fillId="26" borderId="91">
      <alignment horizontal="right" vertical="center"/>
    </xf>
    <xf numFmtId="0" fontId="23" fillId="26" borderId="91">
      <alignment horizontal="right" vertical="center"/>
    </xf>
    <xf numFmtId="0" fontId="49" fillId="48" borderId="87" applyNumberFormat="0" applyAlignment="0" applyProtection="0"/>
    <xf numFmtId="0" fontId="30" fillId="48" borderId="87" applyNumberFormat="0" applyAlignment="0" applyProtection="0"/>
    <xf numFmtId="4" fontId="17" fillId="24" borderId="91">
      <alignment horizontal="right" vertical="center"/>
    </xf>
    <xf numFmtId="4" fontId="19" fillId="25" borderId="91"/>
    <xf numFmtId="166" fontId="19" fillId="52" borderId="91" applyNumberFormat="0" applyFont="0" applyBorder="0" applyAlignment="0" applyProtection="0">
      <alignment horizontal="right" vertical="center"/>
    </xf>
    <xf numFmtId="0" fontId="33" fillId="48" borderId="88" applyNumberFormat="0" applyAlignment="0" applyProtection="0"/>
    <xf numFmtId="0" fontId="23" fillId="26" borderId="91">
      <alignment horizontal="right" vertical="center"/>
    </xf>
    <xf numFmtId="0" fontId="18" fillId="51" borderId="90" applyNumberFormat="0" applyFont="0" applyAlignment="0" applyProtection="0"/>
    <xf numFmtId="0" fontId="52" fillId="0" borderId="89" applyNumberFormat="0" applyFill="0" applyAlignment="0" applyProtection="0"/>
    <xf numFmtId="0" fontId="30" fillId="48" borderId="87" applyNumberFormat="0" applyAlignment="0" applyProtection="0"/>
    <xf numFmtId="0" fontId="27" fillId="51" borderId="90" applyNumberFormat="0" applyFont="0" applyAlignment="0" applyProtection="0"/>
    <xf numFmtId="0" fontId="23" fillId="26" borderId="91">
      <alignment horizontal="right" vertical="center"/>
    </xf>
    <xf numFmtId="0" fontId="19" fillId="0" borderId="91">
      <alignment horizontal="right" vertical="center"/>
    </xf>
    <xf numFmtId="0" fontId="17" fillId="24" borderId="91">
      <alignment horizontal="right" vertical="center"/>
    </xf>
    <xf numFmtId="0" fontId="19" fillId="24" borderId="94">
      <alignment horizontal="left" vertical="center" wrapText="1" indent="2"/>
    </xf>
    <xf numFmtId="4" fontId="17" fillId="24" borderId="92">
      <alignment horizontal="right" vertical="center"/>
    </xf>
    <xf numFmtId="4" fontId="19" fillId="0" borderId="91" applyFill="0" applyBorder="0" applyProtection="0">
      <alignment horizontal="right" vertical="center"/>
    </xf>
    <xf numFmtId="0" fontId="19" fillId="25" borderId="91"/>
    <xf numFmtId="49" fontId="19" fillId="0" borderId="84" applyNumberFormat="0" applyFont="0" applyFill="0" applyBorder="0" applyProtection="0">
      <alignment horizontal="left" vertical="center" indent="5"/>
    </xf>
    <xf numFmtId="0" fontId="36" fillId="35" borderId="88" applyNumberFormat="0" applyAlignment="0" applyProtection="0"/>
    <xf numFmtId="0" fontId="4" fillId="20" borderId="0" applyNumberFormat="0" applyBorder="0" applyAlignment="0" applyProtection="0"/>
    <xf numFmtId="0" fontId="17" fillId="24" borderId="92">
      <alignment horizontal="right" vertical="center"/>
    </xf>
    <xf numFmtId="0" fontId="10" fillId="13" borderId="0" applyNumberFormat="0" applyBorder="0" applyAlignment="0" applyProtection="0"/>
    <xf numFmtId="0" fontId="17" fillId="24" borderId="92">
      <alignment horizontal="right" vertical="center"/>
    </xf>
    <xf numFmtId="4" fontId="17" fillId="24" borderId="93">
      <alignment horizontal="right" vertical="center"/>
    </xf>
    <xf numFmtId="0" fontId="49" fillId="48" borderId="87" applyNumberFormat="0" applyAlignment="0" applyProtection="0"/>
    <xf numFmtId="0" fontId="52" fillId="0" borderId="89" applyNumberFormat="0" applyFill="0" applyAlignment="0" applyProtection="0"/>
    <xf numFmtId="49" fontId="19" fillId="0" borderId="91" applyNumberFormat="0" applyFont="0" applyFill="0" applyBorder="0" applyProtection="0">
      <alignment horizontal="left" vertical="center" indent="2"/>
    </xf>
    <xf numFmtId="0" fontId="17" fillId="24" borderId="93">
      <alignment horizontal="right" vertical="center"/>
    </xf>
    <xf numFmtId="4" fontId="17" fillId="26" borderId="91">
      <alignment horizontal="right" vertical="center"/>
    </xf>
    <xf numFmtId="0" fontId="19" fillId="25" borderId="91"/>
    <xf numFmtId="0" fontId="45" fillId="35" borderId="88" applyNumberFormat="0" applyAlignment="0" applyProtection="0"/>
    <xf numFmtId="0" fontId="19" fillId="0" borderId="94">
      <alignment horizontal="left" vertical="center" wrapText="1" indent="2"/>
    </xf>
    <xf numFmtId="4" fontId="17" fillId="24" borderId="93">
      <alignment horizontal="right" vertical="center"/>
    </xf>
    <xf numFmtId="0" fontId="17" fillId="24" borderId="85">
      <alignment horizontal="right" vertical="center"/>
    </xf>
    <xf numFmtId="0" fontId="17" fillId="24" borderId="92">
      <alignment horizontal="right" vertical="center"/>
    </xf>
    <xf numFmtId="0" fontId="33" fillId="48" borderId="88" applyNumberFormat="0" applyAlignment="0" applyProtection="0"/>
    <xf numFmtId="0" fontId="23" fillId="26" borderId="91">
      <alignment horizontal="right" vertical="center"/>
    </xf>
    <xf numFmtId="0" fontId="10" fillId="22" borderId="0" applyNumberFormat="0" applyBorder="0" applyAlignment="0" applyProtection="0"/>
    <xf numFmtId="0" fontId="10" fillId="16" borderId="0" applyNumberFormat="0" applyBorder="0" applyAlignment="0" applyProtection="0"/>
    <xf numFmtId="0" fontId="4" fillId="20" borderId="0" applyNumberFormat="0" applyBorder="0" applyAlignment="0" applyProtection="0"/>
    <xf numFmtId="4" fontId="19" fillId="25" borderId="91"/>
    <xf numFmtId="0" fontId="19" fillId="26" borderId="92">
      <alignment horizontal="left" vertical="center"/>
    </xf>
    <xf numFmtId="0" fontId="33" fillId="48" borderId="88" applyNumberFormat="0" applyAlignment="0" applyProtection="0"/>
    <xf numFmtId="4" fontId="23" fillId="26" borderId="91">
      <alignment horizontal="right" vertical="center"/>
    </xf>
    <xf numFmtId="0" fontId="17" fillId="24" borderId="83">
      <alignment horizontal="right" vertical="center"/>
    </xf>
    <xf numFmtId="0" fontId="17" fillId="24" borderId="92">
      <alignment horizontal="right" vertical="center"/>
    </xf>
    <xf numFmtId="0" fontId="17" fillId="26" borderId="91">
      <alignment horizontal="right" vertical="center"/>
    </xf>
    <xf numFmtId="0" fontId="10" fillId="6" borderId="0" applyNumberFormat="0" applyBorder="0" applyAlignment="0" applyProtection="0"/>
    <xf numFmtId="0" fontId="52" fillId="0" borderId="89" applyNumberFormat="0" applyFill="0" applyAlignment="0" applyProtection="0"/>
    <xf numFmtId="0" fontId="52" fillId="0" borderId="89" applyNumberFormat="0" applyFill="0" applyAlignment="0" applyProtection="0"/>
    <xf numFmtId="0" fontId="19" fillId="0" borderId="91" applyNumberFormat="0" applyFill="0" applyAlignment="0" applyProtection="0"/>
    <xf numFmtId="0" fontId="32" fillId="48" borderId="88" applyNumberFormat="0" applyAlignment="0" applyProtection="0"/>
    <xf numFmtId="166" fontId="19" fillId="52" borderId="91" applyNumberFormat="0" applyFont="0" applyBorder="0" applyAlignment="0" applyProtection="0">
      <alignment horizontal="right" vertical="center"/>
    </xf>
    <xf numFmtId="4" fontId="17" fillId="24" borderId="92">
      <alignment horizontal="right" vertical="center"/>
    </xf>
    <xf numFmtId="0" fontId="17" fillId="24" borderId="93">
      <alignment horizontal="right" vertical="center"/>
    </xf>
    <xf numFmtId="4" fontId="17" fillId="24" borderId="93">
      <alignment horizontal="right" vertical="center"/>
    </xf>
    <xf numFmtId="0" fontId="23" fillId="26" borderId="83">
      <alignment horizontal="right" vertical="center"/>
    </xf>
    <xf numFmtId="0" fontId="23" fillId="26" borderId="91">
      <alignment horizontal="right" vertical="center"/>
    </xf>
    <xf numFmtId="0" fontId="10" fillId="19" borderId="0" applyNumberFormat="0" applyBorder="0" applyAlignment="0" applyProtection="0"/>
    <xf numFmtId="0" fontId="49" fillId="48" borderId="87" applyNumberFormat="0" applyAlignment="0" applyProtection="0"/>
    <xf numFmtId="0" fontId="37" fillId="0" borderId="89" applyNumberFormat="0" applyFill="0" applyAlignment="0" applyProtection="0"/>
    <xf numFmtId="0" fontId="17" fillId="24" borderId="85">
      <alignment horizontal="right" vertical="center"/>
    </xf>
    <xf numFmtId="0" fontId="37" fillId="0" borderId="89" applyNumberFormat="0" applyFill="0" applyAlignment="0" applyProtection="0"/>
    <xf numFmtId="0" fontId="19" fillId="0" borderId="91">
      <alignment horizontal="right" vertical="center"/>
    </xf>
    <xf numFmtId="0" fontId="33" fillId="48" borderId="88" applyNumberFormat="0" applyAlignment="0" applyProtection="0"/>
    <xf numFmtId="0" fontId="49" fillId="48" borderId="87" applyNumberFormat="0" applyAlignment="0" applyProtection="0"/>
    <xf numFmtId="0" fontId="33" fillId="48" borderId="88" applyNumberFormat="0" applyAlignment="0" applyProtection="0"/>
    <xf numFmtId="4" fontId="17" fillId="24" borderId="91">
      <alignment horizontal="right" vertical="center"/>
    </xf>
    <xf numFmtId="0" fontId="52" fillId="0" borderId="89" applyNumberFormat="0" applyFill="0" applyAlignment="0" applyProtection="0"/>
    <xf numFmtId="0" fontId="37" fillId="0" borderId="89" applyNumberFormat="0" applyFill="0" applyAlignment="0" applyProtection="0"/>
    <xf numFmtId="4" fontId="23" fillId="26" borderId="91">
      <alignment horizontal="right" vertical="center"/>
    </xf>
    <xf numFmtId="0" fontId="33" fillId="48" borderId="88" applyNumberFormat="0" applyAlignment="0" applyProtection="0"/>
    <xf numFmtId="0" fontId="19" fillId="25" borderId="91"/>
    <xf numFmtId="0" fontId="45" fillId="35" borderId="88" applyNumberFormat="0" applyAlignment="0" applyProtection="0"/>
    <xf numFmtId="0" fontId="30" fillId="48" borderId="87" applyNumberFormat="0" applyAlignment="0" applyProtection="0"/>
    <xf numFmtId="0" fontId="52" fillId="0" borderId="89" applyNumberFormat="0" applyFill="0" applyAlignment="0" applyProtection="0"/>
    <xf numFmtId="0" fontId="17" fillId="24" borderId="91">
      <alignment horizontal="right" vertical="center"/>
    </xf>
    <xf numFmtId="0" fontId="45" fillId="35" borderId="88" applyNumberFormat="0" applyAlignment="0" applyProtection="0"/>
    <xf numFmtId="0" fontId="4" fillId="17" borderId="0" applyNumberFormat="0" applyBorder="0" applyAlignment="0" applyProtection="0"/>
    <xf numFmtId="0" fontId="52" fillId="0" borderId="89" applyNumberFormat="0" applyFill="0" applyAlignment="0" applyProtection="0"/>
    <xf numFmtId="49" fontId="21" fillId="0" borderId="91" applyNumberFormat="0" applyFill="0" applyBorder="0" applyProtection="0">
      <alignment horizontal="left" vertical="center"/>
    </xf>
    <xf numFmtId="0" fontId="33" fillId="48" borderId="88" applyNumberFormat="0" applyAlignment="0" applyProtection="0"/>
    <xf numFmtId="0" fontId="17" fillId="26" borderId="91">
      <alignment horizontal="right" vertical="center"/>
    </xf>
    <xf numFmtId="0" fontId="52" fillId="0" borderId="89" applyNumberFormat="0" applyFill="0" applyAlignment="0" applyProtection="0"/>
    <xf numFmtId="0" fontId="52" fillId="0" borderId="89" applyNumberFormat="0" applyFill="0" applyAlignment="0" applyProtection="0"/>
    <xf numFmtId="0" fontId="13" fillId="5" borderId="61" applyNumberFormat="0" applyAlignment="0" applyProtection="0"/>
    <xf numFmtId="0" fontId="32" fillId="48" borderId="88" applyNumberFormat="0" applyAlignment="0" applyProtection="0"/>
    <xf numFmtId="0" fontId="19" fillId="24" borderId="94">
      <alignment horizontal="left" vertical="center" wrapText="1" indent="2"/>
    </xf>
    <xf numFmtId="0" fontId="19" fillId="25" borderId="91"/>
    <xf numFmtId="4" fontId="17" fillId="24" borderId="93">
      <alignment horizontal="right" vertical="center"/>
    </xf>
    <xf numFmtId="4" fontId="23" fillId="26" borderId="91">
      <alignment horizontal="right" vertical="center"/>
    </xf>
    <xf numFmtId="0" fontId="27" fillId="51" borderId="90" applyNumberFormat="0" applyFont="0" applyAlignment="0" applyProtection="0"/>
    <xf numFmtId="0" fontId="10" fillId="10" borderId="0" applyNumberFormat="0" applyBorder="0" applyAlignment="0" applyProtection="0"/>
    <xf numFmtId="4" fontId="17" fillId="24" borderId="92">
      <alignment horizontal="right" vertical="center"/>
    </xf>
    <xf numFmtId="4" fontId="17" fillId="24" borderId="91">
      <alignment horizontal="right" vertical="center"/>
    </xf>
    <xf numFmtId="4" fontId="19" fillId="0" borderId="91" applyFill="0" applyBorder="0" applyProtection="0">
      <alignment horizontal="right" vertical="center"/>
    </xf>
    <xf numFmtId="4" fontId="19" fillId="0" borderId="91" applyFill="0" applyBorder="0" applyProtection="0">
      <alignment horizontal="right" vertical="center"/>
    </xf>
    <xf numFmtId="0" fontId="49" fillId="48" borderId="87" applyNumberFormat="0" applyAlignment="0" applyProtection="0"/>
    <xf numFmtId="0" fontId="19" fillId="0" borderId="94">
      <alignment horizontal="left" vertical="center" wrapText="1" indent="2"/>
    </xf>
    <xf numFmtId="4" fontId="19" fillId="0" borderId="91">
      <alignment horizontal="right" vertical="center"/>
    </xf>
    <xf numFmtId="4" fontId="17" fillId="24" borderId="84">
      <alignment horizontal="right" vertical="center"/>
    </xf>
    <xf numFmtId="0" fontId="17" fillId="26" borderId="91">
      <alignment horizontal="right" vertical="center"/>
    </xf>
    <xf numFmtId="0" fontId="30" fillId="48" borderId="87" applyNumberFormat="0" applyAlignment="0" applyProtection="0"/>
    <xf numFmtId="4" fontId="19" fillId="25" borderId="91"/>
    <xf numFmtId="0" fontId="30" fillId="48" borderId="87" applyNumberFormat="0" applyAlignment="0" applyProtection="0"/>
    <xf numFmtId="49" fontId="21" fillId="0" borderId="91" applyNumberFormat="0" applyFill="0" applyBorder="0" applyProtection="0">
      <alignment horizontal="left" vertical="center"/>
    </xf>
    <xf numFmtId="0" fontId="33" fillId="48" borderId="88" applyNumberFormat="0" applyAlignment="0" applyProtection="0"/>
    <xf numFmtId="0" fontId="37" fillId="0" borderId="89" applyNumberFormat="0" applyFill="0" applyAlignment="0" applyProtection="0"/>
    <xf numFmtId="0" fontId="19" fillId="24" borderId="94">
      <alignment horizontal="left" vertical="center" wrapText="1" indent="2"/>
    </xf>
    <xf numFmtId="4" fontId="17" fillId="24" borderId="91">
      <alignment horizontal="right" vertical="center"/>
    </xf>
    <xf numFmtId="0" fontId="33" fillId="48" borderId="88" applyNumberFormat="0" applyAlignment="0" applyProtection="0"/>
    <xf numFmtId="0" fontId="37" fillId="0" borderId="89" applyNumberFormat="0" applyFill="0" applyAlignment="0" applyProtection="0"/>
    <xf numFmtId="4" fontId="17" fillId="24" borderId="91">
      <alignment horizontal="right" vertical="center"/>
    </xf>
    <xf numFmtId="0" fontId="19" fillId="25" borderId="91"/>
    <xf numFmtId="0" fontId="36" fillId="35" borderId="88" applyNumberFormat="0" applyAlignment="0" applyProtection="0"/>
    <xf numFmtId="0" fontId="19" fillId="0" borderId="94">
      <alignment horizontal="left" vertical="center" wrapText="1" indent="2"/>
    </xf>
    <xf numFmtId="0" fontId="12" fillId="5" borderId="62" applyNumberFormat="0" applyAlignment="0" applyProtection="0"/>
    <xf numFmtId="0" fontId="17" fillId="26" borderId="91">
      <alignment horizontal="right" vertical="center"/>
    </xf>
    <xf numFmtId="49" fontId="19" fillId="0" borderId="91" applyNumberFormat="0" applyFont="0" applyFill="0" applyBorder="0" applyProtection="0">
      <alignment horizontal="left" vertical="center" indent="2"/>
    </xf>
    <xf numFmtId="0" fontId="19" fillId="24" borderId="94">
      <alignment horizontal="left" vertical="center" wrapText="1" indent="2"/>
    </xf>
    <xf numFmtId="0" fontId="37" fillId="0" borderId="89" applyNumberFormat="0" applyFill="0" applyAlignment="0" applyProtection="0"/>
    <xf numFmtId="0" fontId="19" fillId="25" borderId="91"/>
    <xf numFmtId="4" fontId="19" fillId="25" borderId="91"/>
    <xf numFmtId="4" fontId="17" fillId="24" borderId="91">
      <alignment horizontal="right" vertical="center"/>
    </xf>
    <xf numFmtId="0" fontId="23" fillId="26" borderId="91">
      <alignment horizontal="right" vertical="center"/>
    </xf>
    <xf numFmtId="0" fontId="36" fillId="35" borderId="88" applyNumberFormat="0" applyAlignment="0" applyProtection="0"/>
    <xf numFmtId="0" fontId="33" fillId="48" borderId="88" applyNumberFormat="0" applyAlignment="0" applyProtection="0"/>
    <xf numFmtId="4" fontId="19" fillId="0" borderId="91">
      <alignment horizontal="right" vertical="center"/>
    </xf>
    <xf numFmtId="0" fontId="19" fillId="24" borderId="94">
      <alignment horizontal="left" vertical="center" wrapText="1" indent="2"/>
    </xf>
    <xf numFmtId="0" fontId="19" fillId="0" borderId="94">
      <alignment horizontal="left" vertical="center" wrapText="1" indent="2"/>
    </xf>
    <xf numFmtId="0" fontId="49" fillId="48" borderId="87" applyNumberFormat="0" applyAlignment="0" applyProtection="0"/>
    <xf numFmtId="0" fontId="45" fillId="35" borderId="88" applyNumberFormat="0" applyAlignment="0" applyProtection="0"/>
    <xf numFmtId="0" fontId="32" fillId="48" borderId="88" applyNumberFormat="0" applyAlignment="0" applyProtection="0"/>
    <xf numFmtId="0" fontId="30" fillId="48" borderId="87" applyNumberFormat="0" applyAlignment="0" applyProtection="0"/>
    <xf numFmtId="0" fontId="17" fillId="24" borderId="93">
      <alignment horizontal="right" vertical="center"/>
    </xf>
    <xf numFmtId="0" fontId="23" fillId="26" borderId="91">
      <alignment horizontal="right" vertical="center"/>
    </xf>
    <xf numFmtId="4" fontId="17" fillId="26" borderId="91">
      <alignment horizontal="right" vertical="center"/>
    </xf>
    <xf numFmtId="4" fontId="17" fillId="24" borderId="91">
      <alignment horizontal="right" vertical="center"/>
    </xf>
    <xf numFmtId="49" fontId="19" fillId="0" borderId="92" applyNumberFormat="0" applyFont="0" applyFill="0" applyBorder="0" applyProtection="0">
      <alignment horizontal="left" vertical="center" indent="5"/>
    </xf>
    <xf numFmtId="4" fontId="19" fillId="0" borderId="91" applyFill="0" applyBorder="0" applyProtection="0">
      <alignment horizontal="right" vertical="center"/>
    </xf>
    <xf numFmtId="4" fontId="17" fillId="26" borderId="91">
      <alignment horizontal="right" vertical="center"/>
    </xf>
    <xf numFmtId="0" fontId="45" fillId="35" borderId="88" applyNumberFormat="0" applyAlignment="0" applyProtection="0"/>
    <xf numFmtId="0" fontId="36" fillId="35" borderId="88" applyNumberFormat="0" applyAlignment="0" applyProtection="0"/>
    <xf numFmtId="0" fontId="32" fillId="48" borderId="88" applyNumberFormat="0" applyAlignment="0" applyProtection="0"/>
    <xf numFmtId="0" fontId="19" fillId="24" borderId="94">
      <alignment horizontal="left" vertical="center" wrapText="1" indent="2"/>
    </xf>
    <xf numFmtId="0" fontId="19" fillId="0" borderId="94">
      <alignment horizontal="left" vertical="center" wrapText="1" indent="2"/>
    </xf>
    <xf numFmtId="0" fontId="19" fillId="24" borderId="94">
      <alignment horizontal="left" vertical="center" wrapText="1" indent="2"/>
    </xf>
    <xf numFmtId="0" fontId="33" fillId="48" borderId="88" applyNumberFormat="0" applyAlignment="0" applyProtection="0"/>
    <xf numFmtId="0" fontId="10" fillId="10" borderId="0" applyNumberFormat="0" applyBorder="0" applyAlignment="0" applyProtection="0"/>
    <xf numFmtId="0" fontId="17" fillId="24" borderId="93">
      <alignment horizontal="right" vertical="center"/>
    </xf>
    <xf numFmtId="4" fontId="19" fillId="0" borderId="91">
      <alignment horizontal="right" vertical="center"/>
    </xf>
    <xf numFmtId="166" fontId="19" fillId="52" borderId="91" applyNumberFormat="0" applyFont="0" applyBorder="0" applyAlignment="0" applyProtection="0">
      <alignment horizontal="right" vertical="center"/>
    </xf>
    <xf numFmtId="0" fontId="19" fillId="26" borderId="92">
      <alignment horizontal="left" vertical="center"/>
    </xf>
    <xf numFmtId="0" fontId="19" fillId="24" borderId="94">
      <alignment horizontal="left" vertical="center" wrapText="1" indent="2"/>
    </xf>
    <xf numFmtId="4" fontId="17" fillId="24" borderId="93">
      <alignment horizontal="right" vertical="center"/>
    </xf>
    <xf numFmtId="0" fontId="23" fillId="26" borderId="91">
      <alignment horizontal="right" vertical="center"/>
    </xf>
    <xf numFmtId="4" fontId="17" fillId="24" borderId="91">
      <alignment horizontal="right" vertical="center"/>
    </xf>
    <xf numFmtId="0" fontId="17" fillId="24" borderId="91">
      <alignment horizontal="right" vertical="center"/>
    </xf>
    <xf numFmtId="4" fontId="23" fillId="26" borderId="91">
      <alignment horizontal="right" vertical="center"/>
    </xf>
    <xf numFmtId="0" fontId="27" fillId="51" borderId="90" applyNumberFormat="0" applyFont="0" applyAlignment="0" applyProtection="0"/>
    <xf numFmtId="0" fontId="45" fillId="35" borderId="88" applyNumberFormat="0" applyAlignment="0" applyProtection="0"/>
    <xf numFmtId="0" fontId="27" fillId="51" borderId="90" applyNumberFormat="0" applyFont="0" applyAlignment="0" applyProtection="0"/>
    <xf numFmtId="0" fontId="18" fillId="51" borderId="90" applyNumberFormat="0" applyFont="0" applyAlignment="0" applyProtection="0"/>
    <xf numFmtId="4" fontId="19" fillId="0" borderId="91" applyFill="0" applyBorder="0" applyProtection="0">
      <alignment horizontal="right" vertical="center"/>
    </xf>
    <xf numFmtId="0" fontId="45" fillId="35" borderId="88" applyNumberFormat="0" applyAlignment="0" applyProtection="0"/>
    <xf numFmtId="0" fontId="17" fillId="26" borderId="91">
      <alignment horizontal="right" vertical="center"/>
    </xf>
    <xf numFmtId="0" fontId="3" fillId="0" borderId="63" applyNumberFormat="0" applyFill="0" applyAlignment="0" applyProtection="0"/>
    <xf numFmtId="0" fontId="52" fillId="0" borderId="89" applyNumberFormat="0" applyFill="0" applyAlignment="0" applyProtection="0"/>
    <xf numFmtId="4" fontId="17" fillId="24" borderId="91">
      <alignment horizontal="right" vertical="center"/>
    </xf>
    <xf numFmtId="0" fontId="19" fillId="24" borderId="94">
      <alignment horizontal="left" vertical="center" wrapText="1" indent="2"/>
    </xf>
    <xf numFmtId="0" fontId="33" fillId="48" borderId="88" applyNumberFormat="0" applyAlignment="0" applyProtection="0"/>
    <xf numFmtId="0" fontId="17" fillId="24" borderId="91">
      <alignment horizontal="right" vertical="center"/>
    </xf>
    <xf numFmtId="166" fontId="19" fillId="52" borderId="91" applyNumberFormat="0" applyFont="0" applyBorder="0" applyAlignment="0" applyProtection="0">
      <alignment horizontal="right" vertical="center"/>
    </xf>
    <xf numFmtId="0" fontId="18" fillId="51" borderId="90" applyNumberFormat="0" applyFont="0" applyAlignment="0" applyProtection="0"/>
    <xf numFmtId="0" fontId="19" fillId="24" borderId="94">
      <alignment horizontal="left" vertical="center" wrapText="1" indent="2"/>
    </xf>
    <xf numFmtId="0" fontId="52" fillId="0" borderId="89" applyNumberFormat="0" applyFill="0" applyAlignment="0" applyProtection="0"/>
    <xf numFmtId="0" fontId="45" fillId="35" borderId="88" applyNumberFormat="0" applyAlignment="0" applyProtection="0"/>
    <xf numFmtId="0" fontId="37" fillId="0" borderId="89" applyNumberFormat="0" applyFill="0" applyAlignment="0" applyProtection="0"/>
    <xf numFmtId="0" fontId="17" fillId="26" borderId="91">
      <alignment horizontal="right" vertical="center"/>
    </xf>
    <xf numFmtId="0" fontId="27" fillId="51" borderId="90" applyNumberFormat="0" applyFont="0" applyAlignment="0" applyProtection="0"/>
    <xf numFmtId="0" fontId="36" fillId="35" borderId="88" applyNumberFormat="0" applyAlignment="0" applyProtection="0"/>
    <xf numFmtId="0" fontId="19" fillId="0" borderId="94">
      <alignment horizontal="left" vertical="center" wrapText="1" indent="2"/>
    </xf>
    <xf numFmtId="4" fontId="17" fillId="24" borderId="91">
      <alignment horizontal="right" vertical="center"/>
    </xf>
    <xf numFmtId="0" fontId="27" fillId="51" borderId="90" applyNumberFormat="0" applyFont="0" applyAlignment="0" applyProtection="0"/>
    <xf numFmtId="0" fontId="30" fillId="48" borderId="87" applyNumberFormat="0" applyAlignment="0" applyProtection="0"/>
    <xf numFmtId="0" fontId="10" fillId="19" borderId="0" applyNumberFormat="0" applyBorder="0" applyAlignment="0" applyProtection="0"/>
    <xf numFmtId="0" fontId="33" fillId="48" borderId="88" applyNumberFormat="0" applyAlignment="0" applyProtection="0"/>
    <xf numFmtId="0" fontId="45" fillId="35" borderId="88" applyNumberFormat="0" applyAlignment="0" applyProtection="0"/>
    <xf numFmtId="4" fontId="19" fillId="0" borderId="91">
      <alignment horizontal="right" vertical="center"/>
    </xf>
    <xf numFmtId="4" fontId="23" fillId="26" borderId="91">
      <alignment horizontal="right" vertical="center"/>
    </xf>
    <xf numFmtId="0" fontId="33" fillId="48" borderId="88" applyNumberFormat="0" applyAlignment="0" applyProtection="0"/>
    <xf numFmtId="0" fontId="10" fillId="9" borderId="0" applyNumberFormat="0" applyBorder="0" applyAlignment="0" applyProtection="0"/>
    <xf numFmtId="4" fontId="17" fillId="24" borderId="91">
      <alignment horizontal="right" vertical="center"/>
    </xf>
    <xf numFmtId="0" fontId="33" fillId="48" borderId="88" applyNumberFormat="0" applyAlignment="0" applyProtection="0"/>
    <xf numFmtId="0" fontId="19" fillId="0" borderId="91" applyNumberFormat="0" applyFill="0" applyAlignment="0" applyProtection="0"/>
    <xf numFmtId="0" fontId="19" fillId="25" borderId="91"/>
    <xf numFmtId="0" fontId="49" fillId="48" borderId="87" applyNumberFormat="0" applyAlignment="0" applyProtection="0"/>
    <xf numFmtId="4" fontId="19" fillId="0" borderId="91" applyFill="0" applyBorder="0" applyProtection="0">
      <alignment horizontal="right" vertical="center"/>
    </xf>
    <xf numFmtId="0" fontId="19" fillId="24" borderId="94">
      <alignment horizontal="left" vertical="center" wrapText="1" indent="2"/>
    </xf>
    <xf numFmtId="0" fontId="10" fillId="22" borderId="0" applyNumberFormat="0" applyBorder="0" applyAlignment="0" applyProtection="0"/>
    <xf numFmtId="0" fontId="52" fillId="0" borderId="89" applyNumberFormat="0" applyFill="0" applyAlignment="0" applyProtection="0"/>
    <xf numFmtId="4" fontId="23" fillId="26" borderId="91">
      <alignment horizontal="right" vertical="center"/>
    </xf>
    <xf numFmtId="0" fontId="23" fillId="26" borderId="91">
      <alignment horizontal="right" vertical="center"/>
    </xf>
    <xf numFmtId="0" fontId="19" fillId="0" borderId="91" applyNumberFormat="0" applyFill="0" applyAlignment="0" applyProtection="0"/>
    <xf numFmtId="0" fontId="27" fillId="51" borderId="90" applyNumberFormat="0" applyFont="0" applyAlignment="0" applyProtection="0"/>
    <xf numFmtId="0" fontId="49" fillId="48" borderId="87" applyNumberFormat="0" applyAlignment="0" applyProtection="0"/>
    <xf numFmtId="0" fontId="37" fillId="0" borderId="89" applyNumberFormat="0" applyFill="0" applyAlignment="0" applyProtection="0"/>
    <xf numFmtId="4" fontId="19" fillId="0" borderId="91" applyFill="0" applyBorder="0" applyProtection="0">
      <alignment horizontal="right" vertical="center"/>
    </xf>
    <xf numFmtId="4" fontId="17" fillId="24" borderId="91">
      <alignment horizontal="right" vertical="center"/>
    </xf>
    <xf numFmtId="0" fontId="45" fillId="35" borderId="88" applyNumberFormat="0" applyAlignment="0" applyProtection="0"/>
    <xf numFmtId="4" fontId="17" fillId="26" borderId="91">
      <alignment horizontal="right" vertical="center"/>
    </xf>
    <xf numFmtId="0" fontId="17" fillId="24" borderId="91">
      <alignment horizontal="right" vertical="center"/>
    </xf>
    <xf numFmtId="0" fontId="33" fillId="48" borderId="88" applyNumberFormat="0" applyAlignment="0" applyProtection="0"/>
    <xf numFmtId="0" fontId="19" fillId="24" borderId="94">
      <alignment horizontal="left" vertical="center" wrapText="1" indent="2"/>
    </xf>
    <xf numFmtId="0" fontId="10" fillId="6" borderId="0" applyNumberFormat="0" applyBorder="0" applyAlignment="0" applyProtection="0"/>
    <xf numFmtId="0" fontId="45" fillId="35" borderId="88" applyNumberFormat="0" applyAlignment="0" applyProtection="0"/>
    <xf numFmtId="0" fontId="49" fillId="48" borderId="87" applyNumberFormat="0" applyAlignment="0" applyProtection="0"/>
    <xf numFmtId="0" fontId="37" fillId="0" borderId="89" applyNumberFormat="0" applyFill="0" applyAlignment="0" applyProtection="0"/>
    <xf numFmtId="0" fontId="19" fillId="0" borderId="91">
      <alignment horizontal="right" vertical="center"/>
    </xf>
    <xf numFmtId="4" fontId="17" fillId="26" borderId="91">
      <alignment horizontal="right" vertical="center"/>
    </xf>
    <xf numFmtId="0" fontId="19" fillId="26" borderId="92">
      <alignment horizontal="left" vertical="center"/>
    </xf>
    <xf numFmtId="0" fontId="10" fillId="13" borderId="0" applyNumberFormat="0" applyBorder="0" applyAlignment="0" applyProtection="0"/>
    <xf numFmtId="0" fontId="19" fillId="0" borderId="91" applyNumberFormat="0" applyFill="0" applyAlignment="0" applyProtection="0"/>
    <xf numFmtId="0" fontId="19" fillId="0" borderId="94">
      <alignment horizontal="left" vertical="center" wrapText="1" indent="2"/>
    </xf>
    <xf numFmtId="49" fontId="19" fillId="0" borderId="92" applyNumberFormat="0" applyFont="0" applyFill="0" applyBorder="0" applyProtection="0">
      <alignment horizontal="left" vertical="center" indent="5"/>
    </xf>
    <xf numFmtId="0" fontId="17" fillId="24" borderId="93">
      <alignment horizontal="right" vertical="center"/>
    </xf>
    <xf numFmtId="0" fontId="17" fillId="24" borderId="93">
      <alignment horizontal="right" vertical="center"/>
    </xf>
    <xf numFmtId="0" fontId="52" fillId="0" borderId="89" applyNumberFormat="0" applyFill="0" applyAlignment="0" applyProtection="0"/>
    <xf numFmtId="0" fontId="32" fillId="48" borderId="88" applyNumberFormat="0" applyAlignment="0" applyProtection="0"/>
    <xf numFmtId="49" fontId="19" fillId="0" borderId="92" applyNumberFormat="0" applyFont="0" applyFill="0" applyBorder="0" applyProtection="0">
      <alignment horizontal="left" vertical="center" indent="5"/>
    </xf>
    <xf numFmtId="0" fontId="37" fillId="0" borderId="89" applyNumberFormat="0" applyFill="0" applyAlignment="0" applyProtection="0"/>
    <xf numFmtId="4" fontId="17" fillId="24" borderId="91">
      <alignment horizontal="right" vertical="center"/>
    </xf>
    <xf numFmtId="4" fontId="23" fillId="26" borderId="91">
      <alignment horizontal="right" vertical="center"/>
    </xf>
    <xf numFmtId="0" fontId="19" fillId="25" borderId="91"/>
    <xf numFmtId="0" fontId="33" fillId="48" borderId="88" applyNumberFormat="0" applyAlignment="0" applyProtection="0"/>
    <xf numFmtId="0" fontId="19" fillId="0" borderId="91">
      <alignment horizontal="right" vertical="center"/>
    </xf>
    <xf numFmtId="0" fontId="37" fillId="0" borderId="89" applyNumberFormat="0" applyFill="0" applyAlignment="0" applyProtection="0"/>
    <xf numFmtId="0" fontId="19" fillId="25" borderId="91"/>
    <xf numFmtId="4" fontId="19" fillId="0" borderId="91" applyFill="0" applyBorder="0" applyProtection="0">
      <alignment horizontal="right" vertical="center"/>
    </xf>
    <xf numFmtId="4" fontId="17" fillId="24" borderId="93">
      <alignment horizontal="right" vertical="center"/>
    </xf>
    <xf numFmtId="0" fontId="17" fillId="24" borderId="92">
      <alignment horizontal="right" vertical="center"/>
    </xf>
    <xf numFmtId="49" fontId="21" fillId="0" borderId="91" applyNumberFormat="0" applyFill="0" applyBorder="0" applyProtection="0">
      <alignment horizontal="left" vertical="center"/>
    </xf>
    <xf numFmtId="0" fontId="17" fillId="26" borderId="91">
      <alignment horizontal="right" vertical="center"/>
    </xf>
    <xf numFmtId="0" fontId="10" fillId="16" borderId="0" applyNumberFormat="0" applyBorder="0" applyAlignment="0" applyProtection="0"/>
    <xf numFmtId="4" fontId="17" fillId="26" borderId="91">
      <alignment horizontal="right" vertical="center"/>
    </xf>
    <xf numFmtId="0" fontId="17" fillId="24" borderId="93">
      <alignment horizontal="right" vertical="center"/>
    </xf>
    <xf numFmtId="4" fontId="17" fillId="24" borderId="92">
      <alignment horizontal="right" vertical="center"/>
    </xf>
    <xf numFmtId="4" fontId="17" fillId="24" borderId="93">
      <alignment horizontal="right" vertical="center"/>
    </xf>
    <xf numFmtId="49" fontId="19" fillId="0" borderId="91" applyNumberFormat="0" applyFont="0" applyFill="0" applyBorder="0" applyProtection="0">
      <alignment horizontal="left" vertical="center" indent="2"/>
    </xf>
    <xf numFmtId="0" fontId="52" fillId="0" borderId="89" applyNumberFormat="0" applyFill="0" applyAlignment="0" applyProtection="0"/>
    <xf numFmtId="4" fontId="17" fillId="24" borderId="92">
      <alignment horizontal="right" vertical="center"/>
    </xf>
    <xf numFmtId="0" fontId="19" fillId="0" borderId="94">
      <alignment horizontal="left" vertical="center" wrapText="1" indent="2"/>
    </xf>
    <xf numFmtId="0" fontId="49" fillId="48" borderId="87" applyNumberFormat="0" applyAlignment="0" applyProtection="0"/>
    <xf numFmtId="0" fontId="19" fillId="0" borderId="91" applyNumberFormat="0" applyFill="0" applyAlignment="0" applyProtection="0"/>
    <xf numFmtId="0" fontId="17" fillId="24" borderId="91">
      <alignment horizontal="right" vertical="center"/>
    </xf>
    <xf numFmtId="0" fontId="19" fillId="25" borderId="91"/>
    <xf numFmtId="0" fontId="49" fillId="48" borderId="87" applyNumberFormat="0" applyAlignment="0" applyProtection="0"/>
    <xf numFmtId="0" fontId="33" fillId="48" borderId="88" applyNumberFormat="0" applyAlignment="0" applyProtection="0"/>
    <xf numFmtId="0" fontId="32" fillId="48" borderId="88" applyNumberFormat="0" applyAlignment="0" applyProtection="0"/>
    <xf numFmtId="0" fontId="36" fillId="35" borderId="88" applyNumberFormat="0" applyAlignment="0" applyProtection="0"/>
    <xf numFmtId="0" fontId="36" fillId="35" borderId="88" applyNumberFormat="0" applyAlignment="0" applyProtection="0"/>
    <xf numFmtId="0" fontId="19" fillId="0" borderId="94">
      <alignment horizontal="left" vertical="center" wrapText="1" indent="2"/>
    </xf>
    <xf numFmtId="0" fontId="4" fillId="8" borderId="0" applyNumberFormat="0" applyBorder="0" applyAlignment="0" applyProtection="0"/>
    <xf numFmtId="49" fontId="19" fillId="0" borderId="92" applyNumberFormat="0" applyFont="0" applyFill="0" applyBorder="0" applyProtection="0">
      <alignment horizontal="left" vertical="center" indent="5"/>
    </xf>
    <xf numFmtId="0" fontId="19" fillId="0" borderId="91">
      <alignment horizontal="right" vertical="center"/>
    </xf>
    <xf numFmtId="49" fontId="19" fillId="0" borderId="91" applyNumberFormat="0" applyFont="0" applyFill="0" applyBorder="0" applyProtection="0">
      <alignment horizontal="left" vertical="center" indent="2"/>
    </xf>
    <xf numFmtId="0" fontId="15" fillId="0" borderId="0" applyNumberFormat="0" applyFill="0" applyBorder="0" applyAlignment="0" applyProtection="0"/>
    <xf numFmtId="4" fontId="19" fillId="0" borderId="91">
      <alignment horizontal="right" vertical="center"/>
    </xf>
    <xf numFmtId="4" fontId="17" fillId="26" borderId="91">
      <alignment horizontal="right" vertical="center"/>
    </xf>
    <xf numFmtId="0" fontId="32" fillId="48" borderId="88" applyNumberFormat="0" applyAlignment="0" applyProtection="0"/>
    <xf numFmtId="0" fontId="52" fillId="0" borderId="89" applyNumberFormat="0" applyFill="0" applyAlignment="0" applyProtection="0"/>
    <xf numFmtId="4" fontId="17" fillId="24" borderId="91">
      <alignment horizontal="right" vertical="center"/>
    </xf>
    <xf numFmtId="0" fontId="49" fillId="48" borderId="87" applyNumberFormat="0" applyAlignment="0" applyProtection="0"/>
    <xf numFmtId="0" fontId="27" fillId="51" borderId="90" applyNumberFormat="0" applyFont="0" applyAlignment="0" applyProtection="0"/>
    <xf numFmtId="0" fontId="33" fillId="48" borderId="88" applyNumberFormat="0" applyAlignment="0" applyProtection="0"/>
    <xf numFmtId="0" fontId="45" fillId="35" borderId="88" applyNumberFormat="0" applyAlignment="0" applyProtection="0"/>
    <xf numFmtId="0" fontId="19" fillId="0" borderId="91">
      <alignment horizontal="right" vertical="center"/>
    </xf>
    <xf numFmtId="0" fontId="27" fillId="51" borderId="90" applyNumberFormat="0" applyFont="0" applyAlignment="0" applyProtection="0"/>
    <xf numFmtId="0" fontId="36" fillId="35" borderId="88" applyNumberFormat="0" applyAlignment="0" applyProtection="0"/>
    <xf numFmtId="0" fontId="23" fillId="26" borderId="91">
      <alignment horizontal="right" vertical="center"/>
    </xf>
    <xf numFmtId="166" fontId="19" fillId="52" borderId="91" applyNumberFormat="0" applyFont="0" applyBorder="0" applyAlignment="0" applyProtection="0">
      <alignment horizontal="right" vertical="center"/>
    </xf>
    <xf numFmtId="49" fontId="19" fillId="0" borderId="91" applyNumberFormat="0" applyFont="0" applyFill="0" applyBorder="0" applyProtection="0">
      <alignment horizontal="left" vertical="center" indent="2"/>
    </xf>
    <xf numFmtId="0" fontId="19" fillId="24" borderId="94">
      <alignment horizontal="left" vertical="center" wrapText="1" indent="2"/>
    </xf>
    <xf numFmtId="0" fontId="17" fillId="24" borderId="91">
      <alignment horizontal="right" vertical="center"/>
    </xf>
    <xf numFmtId="0" fontId="18" fillId="51" borderId="90" applyNumberFormat="0" applyFont="0" applyAlignment="0" applyProtection="0"/>
    <xf numFmtId="0" fontId="52" fillId="0" borderId="89" applyNumberFormat="0" applyFill="0" applyAlignment="0" applyProtection="0"/>
    <xf numFmtId="0" fontId="45" fillId="35" borderId="88" applyNumberFormat="0" applyAlignment="0" applyProtection="0"/>
    <xf numFmtId="0" fontId="10" fillId="18" borderId="0" applyNumberFormat="0" applyBorder="0" applyAlignment="0" applyProtection="0"/>
    <xf numFmtId="0" fontId="36" fillId="35" borderId="88" applyNumberFormat="0" applyAlignment="0" applyProtection="0"/>
    <xf numFmtId="0" fontId="45" fillId="35" borderId="88" applyNumberFormat="0" applyAlignment="0" applyProtection="0"/>
    <xf numFmtId="0" fontId="19" fillId="0" borderId="91" applyNumberFormat="0" applyFill="0" applyAlignment="0" applyProtection="0"/>
    <xf numFmtId="0" fontId="23" fillId="26" borderId="91">
      <alignment horizontal="right" vertical="center"/>
    </xf>
    <xf numFmtId="4" fontId="17" fillId="24" borderId="93">
      <alignment horizontal="right" vertical="center"/>
    </xf>
    <xf numFmtId="4" fontId="19" fillId="25" borderId="91"/>
    <xf numFmtId="166" fontId="19" fillId="52" borderId="91" applyNumberFormat="0" applyFont="0" applyBorder="0" applyAlignment="0" applyProtection="0">
      <alignment horizontal="right" vertical="center"/>
    </xf>
    <xf numFmtId="4" fontId="17" fillId="24" borderId="91">
      <alignment horizontal="right" vertical="center"/>
    </xf>
    <xf numFmtId="0" fontId="27" fillId="51" borderId="90" applyNumberFormat="0" applyFont="0" applyAlignment="0" applyProtection="0"/>
    <xf numFmtId="49" fontId="21" fillId="0" borderId="91" applyNumberFormat="0" applyFill="0" applyBorder="0" applyProtection="0">
      <alignment horizontal="left" vertical="center"/>
    </xf>
    <xf numFmtId="0" fontId="4" fillId="14" borderId="0" applyNumberFormat="0" applyBorder="0" applyAlignment="0" applyProtection="0"/>
    <xf numFmtId="4" fontId="19" fillId="0" borderId="91">
      <alignment horizontal="right" vertical="center"/>
    </xf>
    <xf numFmtId="0" fontId="10" fillId="21" borderId="0" applyNumberFormat="0" applyBorder="0" applyAlignment="0" applyProtection="0"/>
    <xf numFmtId="4" fontId="19" fillId="25" borderId="91"/>
    <xf numFmtId="0" fontId="33" fillId="48" borderId="88" applyNumberFormat="0" applyAlignment="0" applyProtection="0"/>
    <xf numFmtId="4" fontId="17" fillId="26" borderId="91">
      <alignment horizontal="right" vertical="center"/>
    </xf>
    <xf numFmtId="49" fontId="21" fillId="0" borderId="91" applyNumberFormat="0" applyFill="0" applyBorder="0" applyProtection="0">
      <alignment horizontal="left" vertical="center"/>
    </xf>
    <xf numFmtId="0" fontId="45" fillId="35" borderId="88" applyNumberFormat="0" applyAlignment="0" applyProtection="0"/>
    <xf numFmtId="0" fontId="19" fillId="0" borderId="94">
      <alignment horizontal="left" vertical="center" wrapText="1" indent="2"/>
    </xf>
    <xf numFmtId="4" fontId="17" fillId="26" borderId="91">
      <alignment horizontal="right" vertical="center"/>
    </xf>
    <xf numFmtId="0" fontId="19" fillId="0" borderId="91" applyNumberFormat="0" applyFill="0" applyAlignment="0" applyProtection="0"/>
    <xf numFmtId="49" fontId="19" fillId="0" borderId="91" applyNumberFormat="0" applyFont="0" applyFill="0" applyBorder="0" applyProtection="0">
      <alignment horizontal="left" vertical="center" indent="2"/>
    </xf>
    <xf numFmtId="0" fontId="17" fillId="24" borderId="91">
      <alignment horizontal="right" vertical="center"/>
    </xf>
    <xf numFmtId="0" fontId="19" fillId="26" borderId="92">
      <alignment horizontal="left" vertical="center"/>
    </xf>
    <xf numFmtId="4" fontId="19" fillId="0" borderId="91" applyFill="0" applyBorder="0" applyProtection="0">
      <alignment horizontal="right" vertical="center"/>
    </xf>
    <xf numFmtId="0" fontId="52" fillId="0" borderId="89" applyNumberFormat="0" applyFill="0" applyAlignment="0" applyProtection="0"/>
    <xf numFmtId="4" fontId="19" fillId="0" borderId="91" applyFill="0" applyBorder="0" applyProtection="0">
      <alignment horizontal="right" vertical="center"/>
    </xf>
    <xf numFmtId="49" fontId="21" fillId="0" borderId="91" applyNumberFormat="0" applyFill="0" applyBorder="0" applyProtection="0">
      <alignment horizontal="left" vertical="center"/>
    </xf>
    <xf numFmtId="0" fontId="4" fillId="23" borderId="0" applyNumberFormat="0" applyBorder="0" applyAlignment="0" applyProtection="0"/>
    <xf numFmtId="0" fontId="19" fillId="26" borderId="92">
      <alignment horizontal="left" vertical="center"/>
    </xf>
    <xf numFmtId="0" fontId="27" fillId="51" borderId="90" applyNumberFormat="0" applyFont="0" applyAlignment="0" applyProtection="0"/>
    <xf numFmtId="0" fontId="32" fillId="48" borderId="88" applyNumberFormat="0" applyAlignment="0" applyProtection="0"/>
    <xf numFmtId="0" fontId="14" fillId="0" borderId="0" applyNumberFormat="0" applyFill="0" applyBorder="0" applyAlignment="0" applyProtection="0"/>
    <xf numFmtId="0" fontId="45" fillId="35" borderId="88" applyNumberFormat="0" applyAlignment="0" applyProtection="0"/>
    <xf numFmtId="4" fontId="19" fillId="0" borderId="91" applyFill="0" applyBorder="0" applyProtection="0">
      <alignment horizontal="right" vertical="center"/>
    </xf>
    <xf numFmtId="0" fontId="19" fillId="0" borderId="94">
      <alignment horizontal="left" vertical="center" wrapText="1" indent="2"/>
    </xf>
    <xf numFmtId="0" fontId="10" fillId="12" borderId="0" applyNumberFormat="0" applyBorder="0" applyAlignment="0" applyProtection="0"/>
    <xf numFmtId="166" fontId="19" fillId="52" borderId="91" applyNumberFormat="0" applyFont="0" applyBorder="0" applyAlignment="0" applyProtection="0">
      <alignment horizontal="right" vertical="center"/>
    </xf>
    <xf numFmtId="0" fontId="19" fillId="24" borderId="94">
      <alignment horizontal="left" vertical="center" wrapText="1" indent="2"/>
    </xf>
    <xf numFmtId="49" fontId="21" fillId="0" borderId="91" applyNumberFormat="0" applyFill="0" applyBorder="0" applyProtection="0">
      <alignment horizontal="left" vertical="center"/>
    </xf>
    <xf numFmtId="0" fontId="49" fillId="48" borderId="87" applyNumberFormat="0" applyAlignment="0" applyProtection="0"/>
    <xf numFmtId="0" fontId="30" fillId="48" borderId="87" applyNumberFormat="0" applyAlignment="0" applyProtection="0"/>
    <xf numFmtId="0" fontId="49" fillId="48" borderId="87" applyNumberFormat="0" applyAlignment="0" applyProtection="0"/>
    <xf numFmtId="0" fontId="30" fillId="48" borderId="87" applyNumberFormat="0" applyAlignment="0" applyProtection="0"/>
    <xf numFmtId="49" fontId="19" fillId="0" borderId="91" applyNumberFormat="0" applyFont="0" applyFill="0" applyBorder="0" applyProtection="0">
      <alignment horizontal="left" vertical="center" indent="2"/>
    </xf>
    <xf numFmtId="0" fontId="36" fillId="35" borderId="88" applyNumberFormat="0" applyAlignment="0" applyProtection="0"/>
    <xf numFmtId="0" fontId="4" fillId="17" borderId="0" applyNumberFormat="0" applyBorder="0" applyAlignment="0" applyProtection="0"/>
    <xf numFmtId="4" fontId="17" fillId="24" borderId="91">
      <alignment horizontal="right" vertical="center"/>
    </xf>
    <xf numFmtId="0" fontId="17" fillId="24" borderId="91">
      <alignment horizontal="right" vertical="center"/>
    </xf>
    <xf numFmtId="0" fontId="19" fillId="24" borderId="94">
      <alignment horizontal="left" vertical="center" wrapText="1" indent="2"/>
    </xf>
    <xf numFmtId="0" fontId="32" fillId="48" borderId="88" applyNumberFormat="0" applyAlignment="0" applyProtection="0"/>
    <xf numFmtId="0" fontId="36" fillId="35" borderId="88" applyNumberFormat="0" applyAlignment="0" applyProtection="0"/>
    <xf numFmtId="166" fontId="19" fillId="52" borderId="91" applyNumberFormat="0" applyFont="0" applyBorder="0" applyAlignment="0" applyProtection="0">
      <alignment horizontal="right" vertical="center"/>
    </xf>
    <xf numFmtId="0" fontId="19" fillId="24" borderId="94">
      <alignment horizontal="left" vertical="center" wrapText="1" indent="2"/>
    </xf>
    <xf numFmtId="4" fontId="19" fillId="0" borderId="91">
      <alignment horizontal="right" vertical="center"/>
    </xf>
    <xf numFmtId="0" fontId="19" fillId="0" borderId="91">
      <alignment horizontal="right" vertical="center"/>
    </xf>
    <xf numFmtId="4" fontId="17" fillId="24" borderId="91">
      <alignment horizontal="right" vertical="center"/>
    </xf>
    <xf numFmtId="0" fontId="23" fillId="26" borderId="91">
      <alignment horizontal="right" vertical="center"/>
    </xf>
    <xf numFmtId="0" fontId="36" fillId="35" borderId="88" applyNumberFormat="0" applyAlignment="0" applyProtection="0"/>
    <xf numFmtId="0" fontId="33" fillId="48" borderId="88" applyNumberFormat="0" applyAlignment="0" applyProtection="0"/>
    <xf numFmtId="4" fontId="19" fillId="0" borderId="91">
      <alignment horizontal="right" vertical="center"/>
    </xf>
    <xf numFmtId="0" fontId="19" fillId="24" borderId="94">
      <alignment horizontal="left" vertical="center" wrapText="1" indent="2"/>
    </xf>
    <xf numFmtId="0" fontId="19" fillId="0" borderId="94">
      <alignment horizontal="left" vertical="center" wrapText="1" indent="2"/>
    </xf>
    <xf numFmtId="0" fontId="49" fillId="48" borderId="87" applyNumberFormat="0" applyAlignment="0" applyProtection="0"/>
    <xf numFmtId="0" fontId="45" fillId="35" borderId="88" applyNumberFormat="0" applyAlignment="0" applyProtection="0"/>
    <xf numFmtId="0" fontId="32" fillId="48" borderId="88" applyNumberFormat="0" applyAlignment="0" applyProtection="0"/>
    <xf numFmtId="0" fontId="30" fillId="48" borderId="87" applyNumberFormat="0" applyAlignment="0" applyProtection="0"/>
    <xf numFmtId="0" fontId="17" fillId="24" borderId="93">
      <alignment horizontal="right" vertical="center"/>
    </xf>
    <xf numFmtId="0" fontId="23" fillId="26" borderId="91">
      <alignment horizontal="right" vertical="center"/>
    </xf>
    <xf numFmtId="4" fontId="17" fillId="26" borderId="91">
      <alignment horizontal="right" vertical="center"/>
    </xf>
    <xf numFmtId="4" fontId="17" fillId="24" borderId="91">
      <alignment horizontal="right" vertical="center"/>
    </xf>
    <xf numFmtId="49" fontId="19" fillId="0" borderId="92" applyNumberFormat="0" applyFont="0" applyFill="0" applyBorder="0" applyProtection="0">
      <alignment horizontal="left" vertical="center" indent="5"/>
    </xf>
    <xf numFmtId="4" fontId="19" fillId="0" borderId="91" applyFill="0" applyBorder="0" applyProtection="0">
      <alignment horizontal="right" vertical="center"/>
    </xf>
    <xf numFmtId="4" fontId="17" fillId="26" borderId="91">
      <alignment horizontal="right" vertical="center"/>
    </xf>
    <xf numFmtId="0" fontId="45" fillId="35" borderId="88" applyNumberFormat="0" applyAlignment="0" applyProtection="0"/>
    <xf numFmtId="0" fontId="36" fillId="35" borderId="88" applyNumberFormat="0" applyAlignment="0" applyProtection="0"/>
    <xf numFmtId="0" fontId="32" fillId="48" borderId="88" applyNumberFormat="0" applyAlignment="0" applyProtection="0"/>
    <xf numFmtId="0" fontId="19" fillId="24" borderId="94">
      <alignment horizontal="left" vertical="center" wrapText="1" indent="2"/>
    </xf>
    <xf numFmtId="0" fontId="19" fillId="0" borderId="94">
      <alignment horizontal="left" vertical="center" wrapText="1" indent="2"/>
    </xf>
    <xf numFmtId="0" fontId="19" fillId="24" borderId="94">
      <alignment horizontal="left" vertical="center" wrapText="1" indent="2"/>
    </xf>
    <xf numFmtId="0" fontId="10" fillId="0" borderId="0"/>
    <xf numFmtId="0" fontId="10" fillId="6"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3" fillId="0" borderId="63" applyNumberFormat="0" applyFill="0" applyAlignment="0" applyProtection="0"/>
    <xf numFmtId="0" fontId="10" fillId="0" borderId="0"/>
    <xf numFmtId="0" fontId="12" fillId="5" borderId="62" applyNumberFormat="0" applyAlignment="0" applyProtection="0"/>
    <xf numFmtId="0" fontId="13" fillId="5" borderId="61"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3"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91" applyNumberFormat="0" applyFill="0" applyAlignment="0" applyProtection="0"/>
    <xf numFmtId="0" fontId="17" fillId="24" borderId="91">
      <alignment horizontal="right" vertical="center"/>
    </xf>
    <xf numFmtId="0" fontId="17" fillId="24" borderId="91">
      <alignment horizontal="right" vertical="center"/>
    </xf>
    <xf numFmtId="0" fontId="19" fillId="0" borderId="94">
      <alignment horizontal="left" vertical="center" wrapText="1" indent="2"/>
    </xf>
    <xf numFmtId="0" fontId="17" fillId="24" borderId="93">
      <alignment horizontal="right" vertical="center"/>
    </xf>
    <xf numFmtId="0" fontId="19" fillId="0" borderId="91">
      <alignment horizontal="right" vertical="center"/>
    </xf>
    <xf numFmtId="0" fontId="23" fillId="26" borderId="91">
      <alignment horizontal="right" vertical="center"/>
    </xf>
    <xf numFmtId="0" fontId="19" fillId="25" borderId="91"/>
    <xf numFmtId="0" fontId="17" fillId="26" borderId="91">
      <alignment horizontal="right" vertical="center"/>
    </xf>
    <xf numFmtId="0" fontId="4" fillId="23"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18" borderId="0" applyNumberFormat="0" applyBorder="0" applyAlignment="0" applyProtection="0"/>
    <xf numFmtId="0" fontId="33" fillId="48" borderId="88" applyNumberFormat="0" applyAlignment="0" applyProtection="0"/>
    <xf numFmtId="43" fontId="24" fillId="0" borderId="0" applyFont="0" applyFill="0" applyBorder="0" applyAlignment="0" applyProtection="0"/>
    <xf numFmtId="167" fontId="35" fillId="0" borderId="0" applyFont="0" applyFill="0" applyBorder="0" applyAlignment="0" applyProtection="0"/>
    <xf numFmtId="43" fontId="24" fillId="0" borderId="0" applyFont="0" applyFill="0" applyBorder="0" applyAlignment="0" applyProtection="0"/>
    <xf numFmtId="0" fontId="4" fillId="14" borderId="0" applyNumberFormat="0" applyBorder="0" applyAlignment="0" applyProtection="0"/>
    <xf numFmtId="0" fontId="10" fillId="9" borderId="0" applyNumberFormat="0" applyBorder="0" applyAlignment="0" applyProtection="0"/>
    <xf numFmtId="0" fontId="14" fillId="0" borderId="0" applyNumberFormat="0" applyFill="0" applyBorder="0" applyAlignment="0" applyProtection="0"/>
    <xf numFmtId="0" fontId="45" fillId="35" borderId="88" applyNumberFormat="0" applyAlignment="0" applyProtection="0"/>
    <xf numFmtId="0" fontId="35" fillId="0" borderId="0"/>
    <xf numFmtId="0" fontId="10" fillId="0" borderId="0"/>
    <xf numFmtId="4" fontId="19" fillId="0" borderId="91" applyFill="0" applyBorder="0" applyProtection="0">
      <alignment horizontal="right" vertical="center"/>
    </xf>
    <xf numFmtId="0" fontId="35" fillId="27" borderId="0" applyNumberFormat="0" applyFont="0" applyBorder="0" applyAlignment="0" applyProtection="0"/>
    <xf numFmtId="0" fontId="27" fillId="51" borderId="90" applyNumberFormat="0" applyFont="0" applyAlignment="0" applyProtection="0"/>
    <xf numFmtId="0" fontId="18" fillId="51" borderId="90" applyNumberFormat="0" applyFont="0" applyAlignment="0" applyProtection="0"/>
    <xf numFmtId="0" fontId="49" fillId="48" borderId="87" applyNumberFormat="0" applyAlignment="0" applyProtection="0"/>
    <xf numFmtId="9" fontId="35" fillId="0" borderId="0" applyFont="0" applyFill="0" applyBorder="0" applyAlignment="0" applyProtection="0"/>
    <xf numFmtId="0" fontId="52" fillId="0" borderId="89" applyNumberFormat="0" applyFill="0" applyAlignment="0" applyProtection="0"/>
    <xf numFmtId="0" fontId="4" fillId="20" borderId="0" applyNumberFormat="0" applyBorder="0" applyAlignment="0" applyProtection="0"/>
    <xf numFmtId="0" fontId="33" fillId="48" borderId="88" applyNumberFormat="0" applyAlignment="0" applyProtection="0"/>
    <xf numFmtId="0" fontId="4" fillId="17" borderId="0" applyNumberFormat="0" applyBorder="0" applyAlignment="0" applyProtection="0"/>
    <xf numFmtId="0" fontId="13" fillId="5" borderId="61" applyNumberFormat="0" applyAlignment="0" applyProtection="0"/>
    <xf numFmtId="0" fontId="45" fillId="35" borderId="88" applyNumberFormat="0" applyAlignment="0" applyProtection="0"/>
    <xf numFmtId="0" fontId="27" fillId="51" borderId="90" applyNumberFormat="0" applyFont="0" applyAlignment="0" applyProtection="0"/>
    <xf numFmtId="0" fontId="49" fillId="48" borderId="87" applyNumberFormat="0" applyAlignment="0" applyProtection="0"/>
    <xf numFmtId="0" fontId="52" fillId="0" borderId="89" applyNumberFormat="0" applyFill="0" applyAlignment="0" applyProtection="0"/>
    <xf numFmtId="0" fontId="17" fillId="26" borderId="91">
      <alignment horizontal="right" vertical="center"/>
    </xf>
    <xf numFmtId="4" fontId="17" fillId="26" borderId="91">
      <alignment horizontal="right" vertical="center"/>
    </xf>
    <xf numFmtId="0" fontId="23" fillId="26" borderId="91">
      <alignment horizontal="right" vertical="center"/>
    </xf>
    <xf numFmtId="4" fontId="23" fillId="26" borderId="91">
      <alignment horizontal="right" vertical="center"/>
    </xf>
    <xf numFmtId="0" fontId="17" fillId="24" borderId="91">
      <alignment horizontal="right" vertical="center"/>
    </xf>
    <xf numFmtId="4" fontId="17" fillId="24" borderId="91">
      <alignment horizontal="right" vertical="center"/>
    </xf>
    <xf numFmtId="0" fontId="17" fillId="24" borderId="91">
      <alignment horizontal="right" vertical="center"/>
    </xf>
    <xf numFmtId="4" fontId="17" fillId="24" borderId="91">
      <alignment horizontal="right" vertical="center"/>
    </xf>
    <xf numFmtId="0" fontId="17" fillId="24" borderId="92">
      <alignment horizontal="right" vertical="center"/>
    </xf>
    <xf numFmtId="4" fontId="17" fillId="24" borderId="92">
      <alignment horizontal="right" vertical="center"/>
    </xf>
    <xf numFmtId="0" fontId="17" fillId="24" borderId="93">
      <alignment horizontal="right" vertical="center"/>
    </xf>
    <xf numFmtId="4" fontId="17" fillId="24" borderId="93">
      <alignment horizontal="right" vertical="center"/>
    </xf>
    <xf numFmtId="0" fontId="33" fillId="48" borderId="88" applyNumberFormat="0" applyAlignment="0" applyProtection="0"/>
    <xf numFmtId="0" fontId="19" fillId="24" borderId="94">
      <alignment horizontal="left" vertical="center" wrapText="1" indent="2"/>
    </xf>
    <xf numFmtId="0" fontId="19" fillId="0" borderId="94">
      <alignment horizontal="left" vertical="center" wrapText="1" indent="2"/>
    </xf>
    <xf numFmtId="0" fontId="19" fillId="26" borderId="92">
      <alignment horizontal="left" vertical="center"/>
    </xf>
    <xf numFmtId="0" fontId="45" fillId="35" borderId="88" applyNumberFormat="0" applyAlignment="0" applyProtection="0"/>
    <xf numFmtId="0" fontId="19" fillId="0" borderId="91">
      <alignment horizontal="right" vertical="center"/>
    </xf>
    <xf numFmtId="4" fontId="19" fillId="0" borderId="91">
      <alignment horizontal="right" vertical="center"/>
    </xf>
    <xf numFmtId="0" fontId="10" fillId="0" borderId="0"/>
    <xf numFmtId="0" fontId="19" fillId="0" borderId="91" applyNumberFormat="0" applyFill="0" applyAlignment="0" applyProtection="0"/>
    <xf numFmtId="0" fontId="49" fillId="48" borderId="87" applyNumberFormat="0" applyAlignment="0" applyProtection="0"/>
    <xf numFmtId="166" fontId="19" fillId="52" borderId="91" applyNumberFormat="0" applyFont="0" applyBorder="0" applyAlignment="0" applyProtection="0">
      <alignment horizontal="right" vertical="center"/>
    </xf>
    <xf numFmtId="0" fontId="19" fillId="25" borderId="91"/>
    <xf numFmtId="4" fontId="19" fillId="25" borderId="91"/>
    <xf numFmtId="0" fontId="52" fillId="0" borderId="89" applyNumberFormat="0" applyFill="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9" fontId="19" fillId="0" borderId="91" applyNumberFormat="0" applyFont="0" applyFill="0" applyBorder="0" applyProtection="0">
      <alignment horizontal="left" vertical="center" indent="2"/>
    </xf>
    <xf numFmtId="49" fontId="19" fillId="0" borderId="92" applyNumberFormat="0" applyFont="0" applyFill="0" applyBorder="0" applyProtection="0">
      <alignment horizontal="left" vertical="center" indent="5"/>
    </xf>
    <xf numFmtId="0" fontId="12" fillId="5" borderId="62" applyNumberFormat="0" applyAlignment="0" applyProtection="0"/>
    <xf numFmtId="0" fontId="10" fillId="0" borderId="0"/>
    <xf numFmtId="4" fontId="19" fillId="0" borderId="91" applyFill="0" applyBorder="0" applyProtection="0">
      <alignment horizontal="right" vertical="center"/>
    </xf>
    <xf numFmtId="49" fontId="21" fillId="0" borderId="91" applyNumberFormat="0" applyFill="0" applyBorder="0" applyProtection="0">
      <alignment horizontal="left" vertical="center"/>
    </xf>
    <xf numFmtId="0" fontId="10" fillId="19" borderId="0" applyNumberFormat="0" applyBorder="0" applyAlignment="0" applyProtection="0"/>
    <xf numFmtId="0" fontId="10" fillId="16" borderId="0" applyNumberFormat="0" applyBorder="0" applyAlignment="0" applyProtection="0"/>
    <xf numFmtId="0" fontId="10" fillId="0" borderId="0"/>
    <xf numFmtId="0" fontId="30" fillId="48" borderId="87" applyNumberFormat="0" applyAlignment="0" applyProtection="0"/>
    <xf numFmtId="0" fontId="32" fillId="48" borderId="88" applyNumberFormat="0" applyAlignment="0" applyProtection="0"/>
    <xf numFmtId="0" fontId="37" fillId="0" borderId="89" applyNumberFormat="0" applyFill="0" applyAlignment="0" applyProtection="0"/>
    <xf numFmtId="0" fontId="15" fillId="0" borderId="0" applyNumberFormat="0" applyFill="0" applyBorder="0" applyAlignment="0" applyProtection="0"/>
    <xf numFmtId="0" fontId="10" fillId="0" borderId="0"/>
    <xf numFmtId="0" fontId="10" fillId="0" borderId="0"/>
    <xf numFmtId="0" fontId="10" fillId="0" borderId="0"/>
    <xf numFmtId="0" fontId="10" fillId="0" borderId="0"/>
    <xf numFmtId="167" fontId="35" fillId="0" borderId="0" applyFont="0" applyFill="0" applyBorder="0" applyAlignment="0" applyProtection="0"/>
    <xf numFmtId="0" fontId="10" fillId="13" borderId="0" applyNumberFormat="0" applyBorder="0" applyAlignment="0" applyProtection="0"/>
    <xf numFmtId="0" fontId="4" fillId="11" borderId="0" applyNumberFormat="0" applyBorder="0" applyAlignment="0" applyProtection="0"/>
    <xf numFmtId="0" fontId="36" fillId="35" borderId="88" applyNumberFormat="0" applyAlignment="0" applyProtection="0"/>
    <xf numFmtId="0" fontId="35" fillId="0" borderId="0"/>
    <xf numFmtId="0" fontId="10" fillId="0" borderId="0"/>
    <xf numFmtId="0" fontId="10" fillId="0" borderId="0"/>
    <xf numFmtId="0" fontId="10" fillId="0" borderId="0"/>
    <xf numFmtId="0" fontId="10" fillId="0" borderId="0"/>
    <xf numFmtId="0" fontId="35" fillId="27" borderId="0" applyNumberFormat="0" applyFont="0" applyBorder="0" applyAlignment="0" applyProtection="0"/>
    <xf numFmtId="9" fontId="35" fillId="0" borderId="0" applyFont="0" applyFill="0" applyBorder="0" applyAlignment="0" applyProtection="0"/>
    <xf numFmtId="0" fontId="19" fillId="24" borderId="94">
      <alignment horizontal="left" vertical="center" wrapText="1" indent="2"/>
    </xf>
    <xf numFmtId="0" fontId="19" fillId="0" borderId="94">
      <alignment horizontal="left" vertical="center" wrapText="1" indent="2"/>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12" borderId="0" applyNumberFormat="0" applyBorder="0" applyAlignment="0" applyProtection="0"/>
    <xf numFmtId="0" fontId="10" fillId="10" borderId="0" applyNumberFormat="0" applyBorder="0" applyAlignment="0" applyProtection="0"/>
    <xf numFmtId="4" fontId="17" fillId="24" borderId="91">
      <alignment horizontal="right" vertical="center"/>
    </xf>
    <xf numFmtId="0" fontId="19" fillId="25" borderId="91"/>
    <xf numFmtId="0" fontId="32" fillId="48" borderId="88" applyNumberFormat="0" applyAlignment="0" applyProtection="0"/>
    <xf numFmtId="0" fontId="17" fillId="26" borderId="91">
      <alignment horizontal="right" vertical="center"/>
    </xf>
    <xf numFmtId="0" fontId="19" fillId="0" borderId="91">
      <alignment horizontal="right" vertical="center"/>
    </xf>
    <xf numFmtId="0" fontId="52" fillId="0" borderId="89" applyNumberFormat="0" applyFill="0" applyAlignment="0" applyProtection="0"/>
    <xf numFmtId="0" fontId="19" fillId="26" borderId="92">
      <alignment horizontal="left" vertical="center"/>
    </xf>
    <xf numFmtId="0" fontId="45" fillId="35" borderId="88" applyNumberFormat="0" applyAlignment="0" applyProtection="0"/>
    <xf numFmtId="166" fontId="19" fillId="52" borderId="91" applyNumberFormat="0" applyFont="0" applyBorder="0" applyAlignment="0" applyProtection="0">
      <alignment horizontal="right" vertical="center"/>
    </xf>
    <xf numFmtId="0" fontId="27" fillId="51" borderId="90" applyNumberFormat="0" applyFont="0" applyAlignment="0" applyProtection="0"/>
    <xf numFmtId="0" fontId="19" fillId="0" borderId="94">
      <alignment horizontal="left" vertical="center" wrapText="1" indent="2"/>
    </xf>
    <xf numFmtId="4" fontId="19" fillId="25" borderId="91"/>
    <xf numFmtId="49" fontId="21" fillId="0" borderId="91" applyNumberFormat="0" applyFill="0" applyBorder="0" applyProtection="0">
      <alignment horizontal="left" vertical="center"/>
    </xf>
    <xf numFmtId="0" fontId="19" fillId="0" borderId="91">
      <alignment horizontal="right" vertical="center"/>
    </xf>
    <xf numFmtId="4" fontId="17" fillId="24" borderId="93">
      <alignment horizontal="right" vertical="center"/>
    </xf>
    <xf numFmtId="4" fontId="17" fillId="24" borderId="91">
      <alignment horizontal="right" vertical="center"/>
    </xf>
    <xf numFmtId="4" fontId="17" fillId="24" borderId="91">
      <alignment horizontal="right" vertical="center"/>
    </xf>
    <xf numFmtId="0" fontId="23" fillId="26" borderId="91">
      <alignment horizontal="right" vertical="center"/>
    </xf>
    <xf numFmtId="0" fontId="17" fillId="26" borderId="91">
      <alignment horizontal="right" vertical="center"/>
    </xf>
    <xf numFmtId="49" fontId="19" fillId="0" borderId="91" applyNumberFormat="0" applyFont="0" applyFill="0" applyBorder="0" applyProtection="0">
      <alignment horizontal="left" vertical="center" indent="2"/>
    </xf>
    <xf numFmtId="0" fontId="45" fillId="35" borderId="88" applyNumberFormat="0" applyAlignment="0" applyProtection="0"/>
    <xf numFmtId="0" fontId="30" fillId="48" borderId="87" applyNumberFormat="0" applyAlignment="0" applyProtection="0"/>
    <xf numFmtId="49" fontId="19" fillId="0" borderId="91" applyNumberFormat="0" applyFont="0" applyFill="0" applyBorder="0" applyProtection="0">
      <alignment horizontal="left" vertical="center" indent="2"/>
    </xf>
    <xf numFmtId="0" fontId="36" fillId="35" borderId="88" applyNumberFormat="0" applyAlignment="0" applyProtection="0"/>
    <xf numFmtId="4" fontId="19" fillId="0" borderId="91" applyFill="0" applyBorder="0" applyProtection="0">
      <alignment horizontal="right" vertical="center"/>
    </xf>
    <xf numFmtId="0" fontId="33" fillId="48" borderId="88" applyNumberFormat="0" applyAlignment="0" applyProtection="0"/>
    <xf numFmtId="0" fontId="52" fillId="0" borderId="89" applyNumberFormat="0" applyFill="0" applyAlignment="0" applyProtection="0"/>
    <xf numFmtId="0" fontId="49" fillId="48" borderId="87" applyNumberFormat="0" applyAlignment="0" applyProtection="0"/>
    <xf numFmtId="0" fontId="19" fillId="0" borderId="91" applyNumberFormat="0" applyFill="0" applyAlignment="0" applyProtection="0"/>
    <xf numFmtId="4" fontId="19" fillId="0" borderId="91">
      <alignment horizontal="right" vertical="center"/>
    </xf>
    <xf numFmtId="0" fontId="19" fillId="0" borderId="91">
      <alignment horizontal="right" vertical="center"/>
    </xf>
    <xf numFmtId="0" fontId="45" fillId="35" borderId="88" applyNumberFormat="0" applyAlignment="0" applyProtection="0"/>
    <xf numFmtId="0" fontId="30" fillId="48" borderId="87" applyNumberFormat="0" applyAlignment="0" applyProtection="0"/>
    <xf numFmtId="0" fontId="32" fillId="48" borderId="88" applyNumberFormat="0" applyAlignment="0" applyProtection="0"/>
    <xf numFmtId="0" fontId="19" fillId="24" borderId="94">
      <alignment horizontal="left" vertical="center" wrapText="1" indent="2"/>
    </xf>
    <xf numFmtId="0" fontId="33" fillId="48" borderId="88" applyNumberFormat="0" applyAlignment="0" applyProtection="0"/>
    <xf numFmtId="0" fontId="33" fillId="48" borderId="88" applyNumberFormat="0" applyAlignment="0" applyProtection="0"/>
    <xf numFmtId="4" fontId="17" fillId="24" borderId="92">
      <alignment horizontal="right" vertical="center"/>
    </xf>
    <xf numFmtId="0" fontId="17" fillId="24" borderId="92">
      <alignment horizontal="right" vertical="center"/>
    </xf>
    <xf numFmtId="0" fontId="17" fillId="24" borderId="91">
      <alignment horizontal="right" vertical="center"/>
    </xf>
    <xf numFmtId="4" fontId="23" fillId="26" borderId="91">
      <alignment horizontal="right" vertical="center"/>
    </xf>
    <xf numFmtId="0" fontId="36" fillId="35" borderId="88" applyNumberFormat="0" applyAlignment="0" applyProtection="0"/>
    <xf numFmtId="0" fontId="37" fillId="0" borderId="89" applyNumberFormat="0" applyFill="0" applyAlignment="0" applyProtection="0"/>
    <xf numFmtId="0" fontId="52" fillId="0" borderId="89" applyNumberFormat="0" applyFill="0" applyAlignment="0" applyProtection="0"/>
    <xf numFmtId="0" fontId="27" fillId="51" borderId="90" applyNumberFormat="0" applyFont="0" applyAlignment="0" applyProtection="0"/>
    <xf numFmtId="0" fontId="45" fillId="35" borderId="88" applyNumberFormat="0" applyAlignment="0" applyProtection="0"/>
    <xf numFmtId="49" fontId="21" fillId="0" borderId="91" applyNumberFormat="0" applyFill="0" applyBorder="0" applyProtection="0">
      <alignment horizontal="left" vertical="center"/>
    </xf>
    <xf numFmtId="0" fontId="19" fillId="24" borderId="94">
      <alignment horizontal="left" vertical="center" wrapText="1" indent="2"/>
    </xf>
    <xf numFmtId="0" fontId="33" fillId="48" borderId="88" applyNumberFormat="0" applyAlignment="0" applyProtection="0"/>
    <xf numFmtId="0" fontId="19" fillId="0" borderId="94">
      <alignment horizontal="left" vertical="center" wrapText="1" indent="2"/>
    </xf>
    <xf numFmtId="0" fontId="27" fillId="51" borderId="90" applyNumberFormat="0" applyFont="0" applyAlignment="0" applyProtection="0"/>
    <xf numFmtId="0" fontId="18" fillId="51" borderId="90" applyNumberFormat="0" applyFont="0" applyAlignment="0" applyProtection="0"/>
    <xf numFmtId="0" fontId="49" fillId="48" borderId="87" applyNumberFormat="0" applyAlignment="0" applyProtection="0"/>
    <xf numFmtId="0" fontId="52" fillId="0" borderId="89" applyNumberFormat="0" applyFill="0" applyAlignment="0" applyProtection="0"/>
    <xf numFmtId="4" fontId="19" fillId="25" borderId="91"/>
    <xf numFmtId="0" fontId="17" fillId="24" borderId="91">
      <alignment horizontal="right" vertical="center"/>
    </xf>
    <xf numFmtId="0" fontId="52" fillId="0" borderId="89" applyNumberFormat="0" applyFill="0" applyAlignment="0" applyProtection="0"/>
    <xf numFmtId="4" fontId="17" fillId="24" borderId="93">
      <alignment horizontal="right" vertical="center"/>
    </xf>
    <xf numFmtId="0" fontId="32" fillId="48" borderId="88" applyNumberFormat="0" applyAlignment="0" applyProtection="0"/>
    <xf numFmtId="0" fontId="17" fillId="24" borderId="92">
      <alignment horizontal="right" vertical="center"/>
    </xf>
    <xf numFmtId="0" fontId="33" fillId="48" borderId="88" applyNumberFormat="0" applyAlignment="0" applyProtection="0"/>
    <xf numFmtId="0" fontId="37" fillId="0" borderId="89" applyNumberFormat="0" applyFill="0" applyAlignment="0" applyProtection="0"/>
    <xf numFmtId="0" fontId="27" fillId="51" borderId="90" applyNumberFormat="0" applyFont="0" applyAlignment="0" applyProtection="0"/>
    <xf numFmtId="4" fontId="17" fillId="24" borderId="92">
      <alignment horizontal="right" vertical="center"/>
    </xf>
    <xf numFmtId="0" fontId="19" fillId="24" borderId="94">
      <alignment horizontal="left" vertical="center" wrapText="1" indent="2"/>
    </xf>
    <xf numFmtId="0" fontId="19" fillId="25" borderId="91"/>
    <xf numFmtId="166" fontId="19" fillId="52" borderId="91" applyNumberFormat="0" applyFont="0" applyBorder="0" applyAlignment="0" applyProtection="0">
      <alignment horizontal="right" vertical="center"/>
    </xf>
    <xf numFmtId="0" fontId="19" fillId="0" borderId="91" applyNumberFormat="0" applyFill="0" applyAlignment="0" applyProtection="0"/>
    <xf numFmtId="4" fontId="19" fillId="0" borderId="91" applyFill="0" applyBorder="0" applyProtection="0">
      <alignment horizontal="right" vertical="center"/>
    </xf>
    <xf numFmtId="4" fontId="17" fillId="26" borderId="91">
      <alignment horizontal="right" vertical="center"/>
    </xf>
    <xf numFmtId="0" fontId="37" fillId="0" borderId="89" applyNumberFormat="0" applyFill="0" applyAlignment="0" applyProtection="0"/>
    <xf numFmtId="49" fontId="21" fillId="0" borderId="91" applyNumberFormat="0" applyFill="0" applyBorder="0" applyProtection="0">
      <alignment horizontal="left" vertical="center"/>
    </xf>
    <xf numFmtId="49" fontId="19" fillId="0" borderId="92" applyNumberFormat="0" applyFont="0" applyFill="0" applyBorder="0" applyProtection="0">
      <alignment horizontal="left" vertical="center" indent="5"/>
    </xf>
    <xf numFmtId="0" fontId="19" fillId="26" borderId="92">
      <alignment horizontal="left" vertical="center"/>
    </xf>
    <xf numFmtId="0" fontId="33" fillId="48" borderId="88" applyNumberFormat="0" applyAlignment="0" applyProtection="0"/>
    <xf numFmtId="4" fontId="17" fillId="24" borderId="93">
      <alignment horizontal="right" vertical="center"/>
    </xf>
    <xf numFmtId="0" fontId="45" fillId="35" borderId="88" applyNumberFormat="0" applyAlignment="0" applyProtection="0"/>
    <xf numFmtId="0" fontId="45" fillId="35" borderId="88" applyNumberFormat="0" applyAlignment="0" applyProtection="0"/>
    <xf numFmtId="0" fontId="27" fillId="51" borderId="90" applyNumberFormat="0" applyFont="0" applyAlignment="0" applyProtection="0"/>
    <xf numFmtId="0" fontId="49" fillId="48" borderId="87" applyNumberFormat="0" applyAlignment="0" applyProtection="0"/>
    <xf numFmtId="0" fontId="52" fillId="0" borderId="89" applyNumberFormat="0" applyFill="0" applyAlignment="0" applyProtection="0"/>
    <xf numFmtId="0" fontId="17" fillId="24" borderId="91">
      <alignment horizontal="right" vertical="center"/>
    </xf>
    <xf numFmtId="0" fontId="18" fillId="51" borderId="90" applyNumberFormat="0" applyFont="0" applyAlignment="0" applyProtection="0"/>
    <xf numFmtId="4" fontId="19" fillId="0" borderId="91">
      <alignment horizontal="right" vertical="center"/>
    </xf>
    <xf numFmtId="0" fontId="52" fillId="0" borderId="89" applyNumberFormat="0" applyFill="0" applyAlignment="0" applyProtection="0"/>
    <xf numFmtId="0" fontId="17" fillId="24" borderId="91">
      <alignment horizontal="right" vertical="center"/>
    </xf>
    <xf numFmtId="0" fontId="17" fillId="24" borderId="91">
      <alignment horizontal="right" vertical="center"/>
    </xf>
    <xf numFmtId="4" fontId="23" fillId="26" borderId="91">
      <alignment horizontal="right" vertical="center"/>
    </xf>
    <xf numFmtId="0" fontId="17" fillId="26" borderId="91">
      <alignment horizontal="right" vertical="center"/>
    </xf>
    <xf numFmtId="4" fontId="17" fillId="26" borderId="91">
      <alignment horizontal="right" vertical="center"/>
    </xf>
    <xf numFmtId="0" fontId="23" fillId="26" borderId="91">
      <alignment horizontal="right" vertical="center"/>
    </xf>
    <xf numFmtId="4" fontId="23" fillId="26" borderId="91">
      <alignment horizontal="right" vertical="center"/>
    </xf>
    <xf numFmtId="0" fontId="17" fillId="24" borderId="91">
      <alignment horizontal="right" vertical="center"/>
    </xf>
    <xf numFmtId="4" fontId="17" fillId="24" borderId="91">
      <alignment horizontal="right" vertical="center"/>
    </xf>
    <xf numFmtId="0" fontId="17" fillId="24" borderId="91">
      <alignment horizontal="right" vertical="center"/>
    </xf>
    <xf numFmtId="4" fontId="17" fillId="24" borderId="91">
      <alignment horizontal="right" vertical="center"/>
    </xf>
    <xf numFmtId="0" fontId="17" fillId="24" borderId="92">
      <alignment horizontal="right" vertical="center"/>
    </xf>
    <xf numFmtId="4" fontId="17" fillId="24" borderId="92">
      <alignment horizontal="right" vertical="center"/>
    </xf>
    <xf numFmtId="0" fontId="17" fillId="24" borderId="93">
      <alignment horizontal="right" vertical="center"/>
    </xf>
    <xf numFmtId="4" fontId="17" fillId="24" borderId="93">
      <alignment horizontal="right" vertical="center"/>
    </xf>
    <xf numFmtId="0" fontId="33" fillId="48" borderId="88" applyNumberFormat="0" applyAlignment="0" applyProtection="0"/>
    <xf numFmtId="0" fontId="19" fillId="24" borderId="94">
      <alignment horizontal="left" vertical="center" wrapText="1" indent="2"/>
    </xf>
    <xf numFmtId="0" fontId="19" fillId="0" borderId="94">
      <alignment horizontal="left" vertical="center" wrapText="1" indent="2"/>
    </xf>
    <xf numFmtId="0" fontId="19" fillId="26" borderId="92">
      <alignment horizontal="left" vertical="center"/>
    </xf>
    <xf numFmtId="0" fontId="45" fillId="35" borderId="88" applyNumberFormat="0" applyAlignment="0" applyProtection="0"/>
    <xf numFmtId="0" fontId="19" fillId="0" borderId="91">
      <alignment horizontal="right" vertical="center"/>
    </xf>
    <xf numFmtId="4" fontId="19" fillId="0" borderId="91">
      <alignment horizontal="right" vertical="center"/>
    </xf>
    <xf numFmtId="0" fontId="19" fillId="0" borderId="91" applyNumberFormat="0" applyFill="0" applyAlignment="0" applyProtection="0"/>
    <xf numFmtId="0" fontId="49" fillId="48" borderId="87" applyNumberFormat="0" applyAlignment="0" applyProtection="0"/>
    <xf numFmtId="166" fontId="19" fillId="52" borderId="91" applyNumberFormat="0" applyFont="0" applyBorder="0" applyAlignment="0" applyProtection="0">
      <alignment horizontal="right" vertical="center"/>
    </xf>
    <xf numFmtId="0" fontId="19" fillId="25" borderId="91"/>
    <xf numFmtId="4" fontId="19" fillId="25" borderId="91"/>
    <xf numFmtId="0" fontId="52" fillId="0" borderId="89" applyNumberFormat="0" applyFill="0" applyAlignment="0" applyProtection="0"/>
    <xf numFmtId="0" fontId="18" fillId="51" borderId="90" applyNumberFormat="0" applyFont="0" applyAlignment="0" applyProtection="0"/>
    <xf numFmtId="0" fontId="27" fillId="51" borderId="90" applyNumberFormat="0" applyFont="0" applyAlignment="0" applyProtection="0"/>
    <xf numFmtId="0" fontId="19" fillId="0" borderId="91" applyNumberFormat="0" applyFill="0" applyAlignment="0" applyProtection="0"/>
    <xf numFmtId="0" fontId="37" fillId="0" borderId="89" applyNumberFormat="0" applyFill="0" applyAlignment="0" applyProtection="0"/>
    <xf numFmtId="0" fontId="52" fillId="0" borderId="89" applyNumberFormat="0" applyFill="0" applyAlignment="0" applyProtection="0"/>
    <xf numFmtId="0" fontId="36" fillId="35" borderId="88" applyNumberFormat="0" applyAlignment="0" applyProtection="0"/>
    <xf numFmtId="0" fontId="33" fillId="48" borderId="88" applyNumberFormat="0" applyAlignment="0" applyProtection="0"/>
    <xf numFmtId="4" fontId="23" fillId="26" borderId="91">
      <alignment horizontal="right" vertical="center"/>
    </xf>
    <xf numFmtId="0" fontId="17" fillId="26" borderId="91">
      <alignment horizontal="right" vertical="center"/>
    </xf>
    <xf numFmtId="166" fontId="19" fillId="52" borderId="91" applyNumberFormat="0" applyFont="0" applyBorder="0" applyAlignment="0" applyProtection="0">
      <alignment horizontal="right" vertical="center"/>
    </xf>
    <xf numFmtId="0" fontId="37" fillId="0" borderId="89" applyNumberFormat="0" applyFill="0" applyAlignment="0" applyProtection="0"/>
    <xf numFmtId="49" fontId="19" fillId="0" borderId="91" applyNumberFormat="0" applyFont="0" applyFill="0" applyBorder="0" applyProtection="0">
      <alignment horizontal="left" vertical="center" indent="2"/>
    </xf>
    <xf numFmtId="49" fontId="19" fillId="0" borderId="92" applyNumberFormat="0" applyFont="0" applyFill="0" applyBorder="0" applyProtection="0">
      <alignment horizontal="left" vertical="center" indent="5"/>
    </xf>
    <xf numFmtId="49" fontId="19" fillId="0" borderId="91" applyNumberFormat="0" applyFont="0" applyFill="0" applyBorder="0" applyProtection="0">
      <alignment horizontal="left" vertical="center" indent="2"/>
    </xf>
    <xf numFmtId="4" fontId="19" fillId="0" borderId="91" applyFill="0" applyBorder="0" applyProtection="0">
      <alignment horizontal="right" vertical="center"/>
    </xf>
    <xf numFmtId="49" fontId="21" fillId="0" borderId="91" applyNumberFormat="0" applyFill="0" applyBorder="0" applyProtection="0">
      <alignment horizontal="left" vertical="center"/>
    </xf>
    <xf numFmtId="0" fontId="19" fillId="0" borderId="94">
      <alignment horizontal="left" vertical="center" wrapText="1" indent="2"/>
    </xf>
    <xf numFmtId="0" fontId="49" fillId="48" borderId="87" applyNumberFormat="0" applyAlignment="0" applyProtection="0"/>
    <xf numFmtId="0" fontId="17" fillId="24" borderId="93">
      <alignment horizontal="right" vertical="center"/>
    </xf>
    <xf numFmtId="0" fontId="36" fillId="35" borderId="88" applyNumberFormat="0" applyAlignment="0" applyProtection="0"/>
    <xf numFmtId="0" fontId="17" fillId="24" borderId="93">
      <alignment horizontal="right" vertical="center"/>
    </xf>
    <xf numFmtId="4" fontId="17" fillId="24" borderId="91">
      <alignment horizontal="right" vertical="center"/>
    </xf>
    <xf numFmtId="0" fontId="17" fillId="24" borderId="91">
      <alignment horizontal="right" vertical="center"/>
    </xf>
    <xf numFmtId="0" fontId="30" fillId="48" borderId="87" applyNumberFormat="0" applyAlignment="0" applyProtection="0"/>
    <xf numFmtId="0" fontId="32" fillId="48" borderId="88" applyNumberFormat="0" applyAlignment="0" applyProtection="0"/>
    <xf numFmtId="0" fontId="37" fillId="0" borderId="89" applyNumberFormat="0" applyFill="0" applyAlignment="0" applyProtection="0"/>
    <xf numFmtId="0" fontId="19" fillId="25" borderId="91"/>
    <xf numFmtId="4" fontId="19" fillId="25" borderId="91"/>
    <xf numFmtId="4" fontId="17" fillId="24" borderId="91">
      <alignment horizontal="right" vertical="center"/>
    </xf>
    <xf numFmtId="0" fontId="23" fillId="26" borderId="91">
      <alignment horizontal="right" vertical="center"/>
    </xf>
    <xf numFmtId="0" fontId="36" fillId="35" borderId="88" applyNumberFormat="0" applyAlignment="0" applyProtection="0"/>
    <xf numFmtId="0" fontId="33" fillId="48" borderId="88" applyNumberFormat="0" applyAlignment="0" applyProtection="0"/>
    <xf numFmtId="4" fontId="19" fillId="0" borderId="91">
      <alignment horizontal="right" vertical="center"/>
    </xf>
    <xf numFmtId="0" fontId="19" fillId="24" borderId="94">
      <alignment horizontal="left" vertical="center" wrapText="1" indent="2"/>
    </xf>
    <xf numFmtId="0" fontId="19" fillId="0" borderId="94">
      <alignment horizontal="left" vertical="center" wrapText="1" indent="2"/>
    </xf>
    <xf numFmtId="0" fontId="49" fillId="48" borderId="87" applyNumberFormat="0" applyAlignment="0" applyProtection="0"/>
    <xf numFmtId="0" fontId="45" fillId="35" borderId="88" applyNumberFormat="0" applyAlignment="0" applyProtection="0"/>
    <xf numFmtId="0" fontId="32" fillId="48" borderId="88" applyNumberFormat="0" applyAlignment="0" applyProtection="0"/>
    <xf numFmtId="0" fontId="30" fillId="48" borderId="87" applyNumberFormat="0" applyAlignment="0" applyProtection="0"/>
    <xf numFmtId="0" fontId="17" fillId="24" borderId="93">
      <alignment horizontal="right" vertical="center"/>
    </xf>
    <xf numFmtId="0" fontId="23" fillId="26" borderId="91">
      <alignment horizontal="right" vertical="center"/>
    </xf>
    <xf numFmtId="4" fontId="17" fillId="26" borderId="91">
      <alignment horizontal="right" vertical="center"/>
    </xf>
    <xf numFmtId="4" fontId="17" fillId="24" borderId="91">
      <alignment horizontal="right" vertical="center"/>
    </xf>
    <xf numFmtId="49" fontId="19" fillId="0" borderId="92" applyNumberFormat="0" applyFont="0" applyFill="0" applyBorder="0" applyProtection="0">
      <alignment horizontal="left" vertical="center" indent="5"/>
    </xf>
    <xf numFmtId="4" fontId="19" fillId="0" borderId="91" applyFill="0" applyBorder="0" applyProtection="0">
      <alignment horizontal="right" vertical="center"/>
    </xf>
    <xf numFmtId="4" fontId="17" fillId="26" borderId="91">
      <alignment horizontal="right" vertical="center"/>
    </xf>
    <xf numFmtId="0" fontId="45" fillId="35" borderId="88" applyNumberFormat="0" applyAlignment="0" applyProtection="0"/>
    <xf numFmtId="0" fontId="36" fillId="35" borderId="88" applyNumberFormat="0" applyAlignment="0" applyProtection="0"/>
    <xf numFmtId="0" fontId="32" fillId="48" borderId="88" applyNumberFormat="0" applyAlignment="0" applyProtection="0"/>
    <xf numFmtId="0" fontId="19" fillId="24" borderId="94">
      <alignment horizontal="left" vertical="center" wrapText="1" indent="2"/>
    </xf>
    <xf numFmtId="0" fontId="19" fillId="0" borderId="94">
      <alignment horizontal="left" vertical="center" wrapText="1" indent="2"/>
    </xf>
    <xf numFmtId="0" fontId="19" fillId="24" borderId="94">
      <alignment horizontal="left" vertical="center" wrapText="1" indent="2"/>
    </xf>
    <xf numFmtId="0" fontId="19" fillId="0" borderId="94">
      <alignment horizontal="left" vertical="center" wrapText="1" indent="2"/>
    </xf>
    <xf numFmtId="0" fontId="30" fillId="48" borderId="87" applyNumberFormat="0" applyAlignment="0" applyProtection="0"/>
    <xf numFmtId="0" fontId="32" fillId="48" borderId="88" applyNumberFormat="0" applyAlignment="0" applyProtection="0"/>
    <xf numFmtId="0" fontId="33" fillId="48" borderId="88" applyNumberFormat="0" applyAlignment="0" applyProtection="0"/>
    <xf numFmtId="0" fontId="36" fillId="35" borderId="88" applyNumberFormat="0" applyAlignment="0" applyProtection="0"/>
    <xf numFmtId="0" fontId="37" fillId="0" borderId="89" applyNumberFormat="0" applyFill="0" applyAlignment="0" applyProtection="0"/>
    <xf numFmtId="0" fontId="45" fillId="35" borderId="88" applyNumberFormat="0" applyAlignment="0" applyProtection="0"/>
    <xf numFmtId="0" fontId="27" fillId="51" borderId="90" applyNumberFormat="0" applyFont="0" applyAlignment="0" applyProtection="0"/>
    <xf numFmtId="0" fontId="18" fillId="51" borderId="90" applyNumberFormat="0" applyFont="0" applyAlignment="0" applyProtection="0"/>
    <xf numFmtId="0" fontId="49" fillId="48" borderId="87" applyNumberFormat="0" applyAlignment="0" applyProtection="0"/>
    <xf numFmtId="0" fontId="52" fillId="0" borderId="89" applyNumberFormat="0" applyFill="0" applyAlignment="0" applyProtection="0"/>
    <xf numFmtId="0" fontId="33" fillId="48" borderId="88" applyNumberFormat="0" applyAlignment="0" applyProtection="0"/>
    <xf numFmtId="0" fontId="45" fillId="35" borderId="88" applyNumberFormat="0" applyAlignment="0" applyProtection="0"/>
    <xf numFmtId="0" fontId="27" fillId="51" borderId="90" applyNumberFormat="0" applyFont="0" applyAlignment="0" applyProtection="0"/>
    <xf numFmtId="0" fontId="49" fillId="48" borderId="87" applyNumberFormat="0" applyAlignment="0" applyProtection="0"/>
    <xf numFmtId="0" fontId="52" fillId="0" borderId="89" applyNumberFormat="0" applyFill="0" applyAlignment="0" applyProtection="0"/>
    <xf numFmtId="0" fontId="17" fillId="24" borderId="93">
      <alignment horizontal="right" vertical="center"/>
    </xf>
    <xf numFmtId="4" fontId="17" fillId="24" borderId="93">
      <alignment horizontal="right" vertical="center"/>
    </xf>
    <xf numFmtId="0" fontId="33" fillId="48" borderId="88" applyNumberFormat="0" applyAlignment="0" applyProtection="0"/>
    <xf numFmtId="0" fontId="19" fillId="24" borderId="94">
      <alignment horizontal="left" vertical="center" wrapText="1" indent="2"/>
    </xf>
    <xf numFmtId="0" fontId="19" fillId="0" borderId="94">
      <alignment horizontal="left" vertical="center" wrapText="1" indent="2"/>
    </xf>
    <xf numFmtId="0" fontId="4" fillId="8" borderId="0" applyNumberFormat="0" applyBorder="0" applyAlignment="0" applyProtection="0"/>
    <xf numFmtId="0" fontId="45" fillId="35" borderId="88" applyNumberFormat="0" applyAlignment="0" applyProtection="0"/>
    <xf numFmtId="0" fontId="49" fillId="48" borderId="87" applyNumberFormat="0" applyAlignment="0" applyProtection="0"/>
    <xf numFmtId="0" fontId="52" fillId="0" borderId="89" applyNumberFormat="0" applyFill="0" applyAlignment="0" applyProtection="0"/>
    <xf numFmtId="0" fontId="30" fillId="48" borderId="87" applyNumberFormat="0" applyAlignment="0" applyProtection="0"/>
    <xf numFmtId="0" fontId="32" fillId="48" borderId="88" applyNumberFormat="0" applyAlignment="0" applyProtection="0"/>
    <xf numFmtId="0" fontId="37" fillId="0" borderId="89" applyNumberFormat="0" applyFill="0" applyAlignment="0" applyProtection="0"/>
    <xf numFmtId="49" fontId="19" fillId="0" borderId="91" applyNumberFormat="0" applyFont="0" applyFill="0" applyBorder="0" applyProtection="0">
      <alignment horizontal="left" vertical="center" indent="2"/>
    </xf>
    <xf numFmtId="0" fontId="17" fillId="26" borderId="91">
      <alignment horizontal="right" vertical="center"/>
    </xf>
    <xf numFmtId="4" fontId="17" fillId="26" borderId="91">
      <alignment horizontal="right" vertical="center"/>
    </xf>
    <xf numFmtId="0" fontId="23" fillId="26" borderId="91">
      <alignment horizontal="right" vertical="center"/>
    </xf>
    <xf numFmtId="4" fontId="23" fillId="26" borderId="91">
      <alignment horizontal="right" vertical="center"/>
    </xf>
    <xf numFmtId="0" fontId="17" fillId="24" borderId="91">
      <alignment horizontal="right" vertical="center"/>
    </xf>
    <xf numFmtId="4" fontId="17" fillId="24" borderId="91">
      <alignment horizontal="right" vertical="center"/>
    </xf>
    <xf numFmtId="0" fontId="17" fillId="24" borderId="91">
      <alignment horizontal="right" vertical="center"/>
    </xf>
    <xf numFmtId="4" fontId="17" fillId="24" borderId="91">
      <alignment horizontal="right" vertical="center"/>
    </xf>
    <xf numFmtId="0" fontId="36" fillId="35" borderId="88" applyNumberFormat="0" applyAlignment="0" applyProtection="0"/>
    <xf numFmtId="0" fontId="19" fillId="0" borderId="91">
      <alignment horizontal="right" vertical="center"/>
    </xf>
    <xf numFmtId="4" fontId="19" fillId="0" borderId="91">
      <alignment horizontal="right" vertical="center"/>
    </xf>
    <xf numFmtId="4" fontId="19" fillId="0" borderId="91" applyFill="0" applyBorder="0" applyProtection="0">
      <alignment horizontal="right" vertical="center"/>
    </xf>
    <xf numFmtId="49" fontId="21" fillId="0" borderId="91" applyNumberFormat="0" applyFill="0" applyBorder="0" applyProtection="0">
      <alignment horizontal="left" vertical="center"/>
    </xf>
    <xf numFmtId="0" fontId="19" fillId="0" borderId="91" applyNumberFormat="0" applyFill="0" applyAlignment="0" applyProtection="0"/>
    <xf numFmtId="166" fontId="19" fillId="52" borderId="91" applyNumberFormat="0" applyFont="0" applyBorder="0" applyAlignment="0" applyProtection="0">
      <alignment horizontal="right" vertical="center"/>
    </xf>
    <xf numFmtId="0" fontId="19" fillId="25" borderId="91"/>
    <xf numFmtId="4" fontId="19" fillId="25" borderId="91"/>
    <xf numFmtId="4" fontId="17" fillId="24" borderId="91">
      <alignment horizontal="right" vertical="center"/>
    </xf>
    <xf numFmtId="0" fontId="19" fillId="25" borderId="91"/>
    <xf numFmtId="0" fontId="32" fillId="48" borderId="88" applyNumberFormat="0" applyAlignment="0" applyProtection="0"/>
    <xf numFmtId="0" fontId="17" fillId="26" borderId="91">
      <alignment horizontal="right" vertical="center"/>
    </xf>
    <xf numFmtId="0" fontId="19" fillId="0" borderId="91">
      <alignment horizontal="right" vertical="center"/>
    </xf>
    <xf numFmtId="0" fontId="52" fillId="0" borderId="89" applyNumberFormat="0" applyFill="0" applyAlignment="0" applyProtection="0"/>
    <xf numFmtId="0" fontId="19" fillId="26" borderId="92">
      <alignment horizontal="left" vertical="center"/>
    </xf>
    <xf numFmtId="0" fontId="45" fillId="35" borderId="88" applyNumberFormat="0" applyAlignment="0" applyProtection="0"/>
    <xf numFmtId="166" fontId="19" fillId="52" borderId="91" applyNumberFormat="0" applyFont="0" applyBorder="0" applyAlignment="0" applyProtection="0">
      <alignment horizontal="right" vertical="center"/>
    </xf>
    <xf numFmtId="0" fontId="27" fillId="51" borderId="90" applyNumberFormat="0" applyFont="0" applyAlignment="0" applyProtection="0"/>
    <xf numFmtId="0" fontId="19" fillId="0" borderId="94">
      <alignment horizontal="left" vertical="center" wrapText="1" indent="2"/>
    </xf>
    <xf numFmtId="4" fontId="19" fillId="25" borderId="91"/>
    <xf numFmtId="49" fontId="21" fillId="0" borderId="91" applyNumberFormat="0" applyFill="0" applyBorder="0" applyProtection="0">
      <alignment horizontal="left" vertical="center"/>
    </xf>
    <xf numFmtId="0" fontId="19" fillId="0" borderId="91">
      <alignment horizontal="right" vertical="center"/>
    </xf>
    <xf numFmtId="4" fontId="17" fillId="24" borderId="93">
      <alignment horizontal="right" vertical="center"/>
    </xf>
    <xf numFmtId="4" fontId="17" fillId="24" borderId="91">
      <alignment horizontal="right" vertical="center"/>
    </xf>
    <xf numFmtId="4" fontId="17" fillId="24" borderId="91">
      <alignment horizontal="right" vertical="center"/>
    </xf>
    <xf numFmtId="0" fontId="23" fillId="26" borderId="91">
      <alignment horizontal="right" vertical="center"/>
    </xf>
    <xf numFmtId="0" fontId="17" fillId="26" borderId="91">
      <alignment horizontal="right" vertical="center"/>
    </xf>
    <xf numFmtId="49" fontId="19" fillId="0" borderId="91" applyNumberFormat="0" applyFont="0" applyFill="0" applyBorder="0" applyProtection="0">
      <alignment horizontal="left" vertical="center" indent="2"/>
    </xf>
    <xf numFmtId="0" fontId="45" fillId="35" borderId="88" applyNumberFormat="0" applyAlignment="0" applyProtection="0"/>
    <xf numFmtId="0" fontId="30" fillId="48" borderId="87" applyNumberFormat="0" applyAlignment="0" applyProtection="0"/>
    <xf numFmtId="49" fontId="19" fillId="0" borderId="91" applyNumberFormat="0" applyFont="0" applyFill="0" applyBorder="0" applyProtection="0">
      <alignment horizontal="left" vertical="center" indent="2"/>
    </xf>
    <xf numFmtId="0" fontId="36" fillId="35" borderId="88" applyNumberFormat="0" applyAlignment="0" applyProtection="0"/>
    <xf numFmtId="4" fontId="19" fillId="0" borderId="91" applyFill="0" applyBorder="0" applyProtection="0">
      <alignment horizontal="right" vertical="center"/>
    </xf>
    <xf numFmtId="0" fontId="33" fillId="48" borderId="88" applyNumberFormat="0" applyAlignment="0" applyProtection="0"/>
    <xf numFmtId="0" fontId="52" fillId="0" borderId="89" applyNumberFormat="0" applyFill="0" applyAlignment="0" applyProtection="0"/>
    <xf numFmtId="0" fontId="49" fillId="48" borderId="87" applyNumberFormat="0" applyAlignment="0" applyProtection="0"/>
    <xf numFmtId="0" fontId="19" fillId="0" borderId="91" applyNumberFormat="0" applyFill="0" applyAlignment="0" applyProtection="0"/>
    <xf numFmtId="4" fontId="19" fillId="0" borderId="91">
      <alignment horizontal="right" vertical="center"/>
    </xf>
    <xf numFmtId="0" fontId="19" fillId="0" borderId="91">
      <alignment horizontal="right" vertical="center"/>
    </xf>
    <xf numFmtId="0" fontId="45" fillId="35" borderId="88" applyNumberFormat="0" applyAlignment="0" applyProtection="0"/>
    <xf numFmtId="0" fontId="30" fillId="48" borderId="87" applyNumberFormat="0" applyAlignment="0" applyProtection="0"/>
    <xf numFmtId="0" fontId="32" fillId="48" borderId="88" applyNumberFormat="0" applyAlignment="0" applyProtection="0"/>
    <xf numFmtId="0" fontId="19" fillId="24" borderId="94">
      <alignment horizontal="left" vertical="center" wrapText="1" indent="2"/>
    </xf>
    <xf numFmtId="0" fontId="33" fillId="48" borderId="88" applyNumberFormat="0" applyAlignment="0" applyProtection="0"/>
    <xf numFmtId="0" fontId="33" fillId="48" borderId="88" applyNumberFormat="0" applyAlignment="0" applyProtection="0"/>
    <xf numFmtId="4" fontId="17" fillId="24" borderId="92">
      <alignment horizontal="right" vertical="center"/>
    </xf>
    <xf numFmtId="0" fontId="17" fillId="24" borderId="92">
      <alignment horizontal="right" vertical="center"/>
    </xf>
    <xf numFmtId="0" fontId="17" fillId="24" borderId="91">
      <alignment horizontal="right" vertical="center"/>
    </xf>
    <xf numFmtId="4" fontId="23" fillId="26" borderId="91">
      <alignment horizontal="right" vertical="center"/>
    </xf>
    <xf numFmtId="0" fontId="36" fillId="35" borderId="88" applyNumberFormat="0" applyAlignment="0" applyProtection="0"/>
    <xf numFmtId="0" fontId="37" fillId="0" borderId="89" applyNumberFormat="0" applyFill="0" applyAlignment="0" applyProtection="0"/>
    <xf numFmtId="0" fontId="52" fillId="0" borderId="89" applyNumberFormat="0" applyFill="0" applyAlignment="0" applyProtection="0"/>
    <xf numFmtId="0" fontId="27" fillId="51" borderId="90" applyNumberFormat="0" applyFont="0" applyAlignment="0" applyProtection="0"/>
    <xf numFmtId="0" fontId="45" fillId="35" borderId="88" applyNumberFormat="0" applyAlignment="0" applyProtection="0"/>
    <xf numFmtId="49" fontId="21" fillId="0" borderId="91" applyNumberFormat="0" applyFill="0" applyBorder="0" applyProtection="0">
      <alignment horizontal="left" vertical="center"/>
    </xf>
    <xf numFmtId="0" fontId="19" fillId="24" borderId="94">
      <alignment horizontal="left" vertical="center" wrapText="1" indent="2"/>
    </xf>
    <xf numFmtId="0" fontId="33" fillId="48" borderId="88" applyNumberFormat="0" applyAlignment="0" applyProtection="0"/>
    <xf numFmtId="0" fontId="19" fillId="0" borderId="94">
      <alignment horizontal="left" vertical="center" wrapText="1" indent="2"/>
    </xf>
    <xf numFmtId="0" fontId="27" fillId="51" borderId="90" applyNumberFormat="0" applyFont="0" applyAlignment="0" applyProtection="0"/>
    <xf numFmtId="0" fontId="18" fillId="51" borderId="90" applyNumberFormat="0" applyFont="0" applyAlignment="0" applyProtection="0"/>
    <xf numFmtId="0" fontId="49" fillId="48" borderId="87" applyNumberFormat="0" applyAlignment="0" applyProtection="0"/>
    <xf numFmtId="0" fontId="52" fillId="0" borderId="89" applyNumberFormat="0" applyFill="0" applyAlignment="0" applyProtection="0"/>
    <xf numFmtId="4" fontId="19" fillId="25" borderId="91"/>
    <xf numFmtId="0" fontId="17" fillId="24" borderId="91">
      <alignment horizontal="right" vertical="center"/>
    </xf>
    <xf numFmtId="0" fontId="52" fillId="0" borderId="89" applyNumberFormat="0" applyFill="0" applyAlignment="0" applyProtection="0"/>
    <xf numFmtId="4" fontId="17" fillId="24" borderId="93">
      <alignment horizontal="right" vertical="center"/>
    </xf>
    <xf numFmtId="0" fontId="32" fillId="48" borderId="88" applyNumberFormat="0" applyAlignment="0" applyProtection="0"/>
    <xf numFmtId="0" fontId="17" fillId="24" borderId="92">
      <alignment horizontal="right" vertical="center"/>
    </xf>
    <xf numFmtId="0" fontId="33" fillId="48" borderId="88" applyNumberFormat="0" applyAlignment="0" applyProtection="0"/>
    <xf numFmtId="0" fontId="37" fillId="0" borderId="89" applyNumberFormat="0" applyFill="0" applyAlignment="0" applyProtection="0"/>
    <xf numFmtId="0" fontId="27" fillId="51" borderId="90" applyNumberFormat="0" applyFont="0" applyAlignment="0" applyProtection="0"/>
    <xf numFmtId="4" fontId="17" fillId="24" borderId="92">
      <alignment horizontal="right" vertical="center"/>
    </xf>
    <xf numFmtId="0" fontId="19" fillId="24" borderId="94">
      <alignment horizontal="left" vertical="center" wrapText="1" indent="2"/>
    </xf>
    <xf numFmtId="0" fontId="19" fillId="25" borderId="91"/>
    <xf numFmtId="166" fontId="19" fillId="52" borderId="91" applyNumberFormat="0" applyFont="0" applyBorder="0" applyAlignment="0" applyProtection="0">
      <alignment horizontal="right" vertical="center"/>
    </xf>
    <xf numFmtId="0" fontId="19" fillId="0" borderId="91" applyNumberFormat="0" applyFill="0" applyAlignment="0" applyProtection="0"/>
    <xf numFmtId="4" fontId="19" fillId="0" borderId="91" applyFill="0" applyBorder="0" applyProtection="0">
      <alignment horizontal="right" vertical="center"/>
    </xf>
    <xf numFmtId="4" fontId="17" fillId="26" borderId="91">
      <alignment horizontal="right" vertical="center"/>
    </xf>
    <xf numFmtId="0" fontId="37" fillId="0" borderId="89" applyNumberFormat="0" applyFill="0" applyAlignment="0" applyProtection="0"/>
    <xf numFmtId="49" fontId="21" fillId="0" borderId="91" applyNumberFormat="0" applyFill="0" applyBorder="0" applyProtection="0">
      <alignment horizontal="left" vertical="center"/>
    </xf>
    <xf numFmtId="49" fontId="19" fillId="0" borderId="92" applyNumberFormat="0" applyFont="0" applyFill="0" applyBorder="0" applyProtection="0">
      <alignment horizontal="left" vertical="center" indent="5"/>
    </xf>
    <xf numFmtId="0" fontId="19" fillId="26" borderId="92">
      <alignment horizontal="left" vertical="center"/>
    </xf>
    <xf numFmtId="0" fontId="33" fillId="48" borderId="88" applyNumberFormat="0" applyAlignment="0" applyProtection="0"/>
    <xf numFmtId="4" fontId="17" fillId="24" borderId="93">
      <alignment horizontal="right" vertical="center"/>
    </xf>
    <xf numFmtId="0" fontId="45" fillId="35" borderId="88" applyNumberFormat="0" applyAlignment="0" applyProtection="0"/>
    <xf numFmtId="0" fontId="45" fillId="35" borderId="88" applyNumberFormat="0" applyAlignment="0" applyProtection="0"/>
    <xf numFmtId="0" fontId="27" fillId="51" borderId="90" applyNumberFormat="0" applyFont="0" applyAlignment="0" applyProtection="0"/>
    <xf numFmtId="0" fontId="49" fillId="48" borderId="87" applyNumberFormat="0" applyAlignment="0" applyProtection="0"/>
    <xf numFmtId="0" fontId="52" fillId="0" borderId="89" applyNumberFormat="0" applyFill="0" applyAlignment="0" applyProtection="0"/>
    <xf numFmtId="0" fontId="17" fillId="24" borderId="91">
      <alignment horizontal="right" vertical="center"/>
    </xf>
    <xf numFmtId="0" fontId="18" fillId="51" borderId="90" applyNumberFormat="0" applyFont="0" applyAlignment="0" applyProtection="0"/>
    <xf numFmtId="4" fontId="19" fillId="0" borderId="91">
      <alignment horizontal="right" vertical="center"/>
    </xf>
    <xf numFmtId="0" fontId="52" fillId="0" borderId="89" applyNumberFormat="0" applyFill="0" applyAlignment="0" applyProtection="0"/>
    <xf numFmtId="0" fontId="17" fillId="24" borderId="91">
      <alignment horizontal="right" vertical="center"/>
    </xf>
    <xf numFmtId="0" fontId="17" fillId="24" borderId="91">
      <alignment horizontal="right" vertical="center"/>
    </xf>
    <xf numFmtId="4" fontId="23" fillId="26" borderId="91">
      <alignment horizontal="right" vertical="center"/>
    </xf>
    <xf numFmtId="0" fontId="17" fillId="26" borderId="91">
      <alignment horizontal="right" vertical="center"/>
    </xf>
    <xf numFmtId="4" fontId="17" fillId="26" borderId="91">
      <alignment horizontal="right" vertical="center"/>
    </xf>
    <xf numFmtId="0" fontId="23" fillId="26" borderId="91">
      <alignment horizontal="right" vertical="center"/>
    </xf>
    <xf numFmtId="4" fontId="23" fillId="26" borderId="91">
      <alignment horizontal="right" vertical="center"/>
    </xf>
    <xf numFmtId="0" fontId="17" fillId="24" borderId="91">
      <alignment horizontal="right" vertical="center"/>
    </xf>
    <xf numFmtId="4" fontId="17" fillId="24" borderId="91">
      <alignment horizontal="right" vertical="center"/>
    </xf>
    <xf numFmtId="0" fontId="17" fillId="24" borderId="91">
      <alignment horizontal="right" vertical="center"/>
    </xf>
    <xf numFmtId="4" fontId="17" fillId="24" borderId="91">
      <alignment horizontal="right" vertical="center"/>
    </xf>
    <xf numFmtId="0" fontId="17" fillId="24" borderId="92">
      <alignment horizontal="right" vertical="center"/>
    </xf>
    <xf numFmtId="4" fontId="17" fillId="24" borderId="92">
      <alignment horizontal="right" vertical="center"/>
    </xf>
    <xf numFmtId="0" fontId="17" fillId="24" borderId="93">
      <alignment horizontal="right" vertical="center"/>
    </xf>
    <xf numFmtId="4" fontId="17" fillId="24" borderId="93">
      <alignment horizontal="right" vertical="center"/>
    </xf>
    <xf numFmtId="0" fontId="33" fillId="48" borderId="88" applyNumberFormat="0" applyAlignment="0" applyProtection="0"/>
    <xf numFmtId="0" fontId="19" fillId="24" borderId="94">
      <alignment horizontal="left" vertical="center" wrapText="1" indent="2"/>
    </xf>
    <xf numFmtId="0" fontId="19" fillId="0" borderId="94">
      <alignment horizontal="left" vertical="center" wrapText="1" indent="2"/>
    </xf>
    <xf numFmtId="0" fontId="19" fillId="26" borderId="92">
      <alignment horizontal="left" vertical="center"/>
    </xf>
    <xf numFmtId="0" fontId="45" fillId="35" borderId="88" applyNumberFormat="0" applyAlignment="0" applyProtection="0"/>
    <xf numFmtId="0" fontId="19" fillId="0" borderId="91">
      <alignment horizontal="right" vertical="center"/>
    </xf>
    <xf numFmtId="4" fontId="19" fillId="0" borderId="91">
      <alignment horizontal="right" vertical="center"/>
    </xf>
    <xf numFmtId="0" fontId="19" fillId="0" borderId="91" applyNumberFormat="0" applyFill="0" applyAlignment="0" applyProtection="0"/>
    <xf numFmtId="0" fontId="49" fillId="48" borderId="87" applyNumberFormat="0" applyAlignment="0" applyProtection="0"/>
    <xf numFmtId="166" fontId="19" fillId="52" borderId="91" applyNumberFormat="0" applyFont="0" applyBorder="0" applyAlignment="0" applyProtection="0">
      <alignment horizontal="right" vertical="center"/>
    </xf>
    <xf numFmtId="0" fontId="19" fillId="25" borderId="91"/>
    <xf numFmtId="4" fontId="19" fillId="25" borderId="91"/>
    <xf numFmtId="0" fontId="52" fillId="0" borderId="89" applyNumberFormat="0" applyFill="0" applyAlignment="0" applyProtection="0"/>
    <xf numFmtId="0" fontId="18" fillId="51" borderId="90" applyNumberFormat="0" applyFont="0" applyAlignment="0" applyProtection="0"/>
    <xf numFmtId="0" fontId="27" fillId="51" borderId="90" applyNumberFormat="0" applyFont="0" applyAlignment="0" applyProtection="0"/>
    <xf numFmtId="0" fontId="19" fillId="0" borderId="91" applyNumberFormat="0" applyFill="0" applyAlignment="0" applyProtection="0"/>
    <xf numFmtId="0" fontId="37" fillId="0" borderId="89" applyNumberFormat="0" applyFill="0" applyAlignment="0" applyProtection="0"/>
    <xf numFmtId="0" fontId="52" fillId="0" borderId="89" applyNumberFormat="0" applyFill="0" applyAlignment="0" applyProtection="0"/>
    <xf numFmtId="0" fontId="36" fillId="35" borderId="88" applyNumberFormat="0" applyAlignment="0" applyProtection="0"/>
    <xf numFmtId="0" fontId="33" fillId="48" borderId="88" applyNumberFormat="0" applyAlignment="0" applyProtection="0"/>
    <xf numFmtId="4" fontId="23" fillId="26" borderId="91">
      <alignment horizontal="right" vertical="center"/>
    </xf>
    <xf numFmtId="0" fontId="17" fillId="26" borderId="91">
      <alignment horizontal="right" vertical="center"/>
    </xf>
    <xf numFmtId="166" fontId="19" fillId="52" borderId="91" applyNumberFormat="0" applyFont="0" applyBorder="0" applyAlignment="0" applyProtection="0">
      <alignment horizontal="right" vertical="center"/>
    </xf>
    <xf numFmtId="0" fontId="37" fillId="0" borderId="89" applyNumberFormat="0" applyFill="0" applyAlignment="0" applyProtection="0"/>
    <xf numFmtId="49" fontId="19" fillId="0" borderId="91" applyNumberFormat="0" applyFont="0" applyFill="0" applyBorder="0" applyProtection="0">
      <alignment horizontal="left" vertical="center" indent="2"/>
    </xf>
    <xf numFmtId="49" fontId="19" fillId="0" borderId="92" applyNumberFormat="0" applyFont="0" applyFill="0" applyBorder="0" applyProtection="0">
      <alignment horizontal="left" vertical="center" indent="5"/>
    </xf>
    <xf numFmtId="49" fontId="19" fillId="0" borderId="91" applyNumberFormat="0" applyFont="0" applyFill="0" applyBorder="0" applyProtection="0">
      <alignment horizontal="left" vertical="center" indent="2"/>
    </xf>
    <xf numFmtId="4" fontId="19" fillId="0" borderId="91" applyFill="0" applyBorder="0" applyProtection="0">
      <alignment horizontal="right" vertical="center"/>
    </xf>
    <xf numFmtId="49" fontId="21" fillId="0" borderId="91" applyNumberFormat="0" applyFill="0" applyBorder="0" applyProtection="0">
      <alignment horizontal="left" vertical="center"/>
    </xf>
    <xf numFmtId="0" fontId="19" fillId="0" borderId="94">
      <alignment horizontal="left" vertical="center" wrapText="1" indent="2"/>
    </xf>
    <xf numFmtId="0" fontId="49" fillId="48" borderId="87" applyNumberFormat="0" applyAlignment="0" applyProtection="0"/>
    <xf numFmtId="0" fontId="17" fillId="24" borderId="93">
      <alignment horizontal="right" vertical="center"/>
    </xf>
    <xf numFmtId="0" fontId="36" fillId="35" borderId="88" applyNumberFormat="0" applyAlignment="0" applyProtection="0"/>
    <xf numFmtId="0" fontId="17" fillId="24" borderId="93">
      <alignment horizontal="right" vertical="center"/>
    </xf>
    <xf numFmtId="4" fontId="17" fillId="24" borderId="91">
      <alignment horizontal="right" vertical="center"/>
    </xf>
    <xf numFmtId="0" fontId="17" fillId="24" borderId="91">
      <alignment horizontal="right" vertical="center"/>
    </xf>
    <xf numFmtId="0" fontId="30" fillId="48" borderId="87" applyNumberFormat="0" applyAlignment="0" applyProtection="0"/>
    <xf numFmtId="0" fontId="32" fillId="48" borderId="88" applyNumberFormat="0" applyAlignment="0" applyProtection="0"/>
    <xf numFmtId="0" fontId="37" fillId="0" borderId="89" applyNumberFormat="0" applyFill="0" applyAlignment="0" applyProtection="0"/>
    <xf numFmtId="0" fontId="19" fillId="25" borderId="91"/>
    <xf numFmtId="4" fontId="19" fillId="25" borderId="91"/>
    <xf numFmtId="4" fontId="17" fillId="24" borderId="91">
      <alignment horizontal="right" vertical="center"/>
    </xf>
    <xf numFmtId="0" fontId="23" fillId="26" borderId="91">
      <alignment horizontal="right" vertical="center"/>
    </xf>
    <xf numFmtId="0" fontId="36" fillId="35" borderId="88" applyNumberFormat="0" applyAlignment="0" applyProtection="0"/>
    <xf numFmtId="0" fontId="33" fillId="48" borderId="88" applyNumberFormat="0" applyAlignment="0" applyProtection="0"/>
    <xf numFmtId="4" fontId="19" fillId="0" borderId="91">
      <alignment horizontal="right" vertical="center"/>
    </xf>
    <xf numFmtId="0" fontId="19" fillId="24" borderId="94">
      <alignment horizontal="left" vertical="center" wrapText="1" indent="2"/>
    </xf>
    <xf numFmtId="0" fontId="19" fillId="0" borderId="94">
      <alignment horizontal="left" vertical="center" wrapText="1" indent="2"/>
    </xf>
    <xf numFmtId="0" fontId="49" fillId="48" borderId="87" applyNumberFormat="0" applyAlignment="0" applyProtection="0"/>
    <xf numFmtId="0" fontId="45" fillId="35" borderId="88" applyNumberFormat="0" applyAlignment="0" applyProtection="0"/>
    <xf numFmtId="0" fontId="32" fillId="48" borderId="88" applyNumberFormat="0" applyAlignment="0" applyProtection="0"/>
    <xf numFmtId="0" fontId="30" fillId="48" borderId="87" applyNumberFormat="0" applyAlignment="0" applyProtection="0"/>
    <xf numFmtId="0" fontId="17" fillId="24" borderId="93">
      <alignment horizontal="right" vertical="center"/>
    </xf>
    <xf numFmtId="0" fontId="23" fillId="26" borderId="91">
      <alignment horizontal="right" vertical="center"/>
    </xf>
    <xf numFmtId="4" fontId="17" fillId="26" borderId="91">
      <alignment horizontal="right" vertical="center"/>
    </xf>
    <xf numFmtId="4" fontId="17" fillId="24" borderId="91">
      <alignment horizontal="right" vertical="center"/>
    </xf>
    <xf numFmtId="49" fontId="19" fillId="0" borderId="92" applyNumberFormat="0" applyFont="0" applyFill="0" applyBorder="0" applyProtection="0">
      <alignment horizontal="left" vertical="center" indent="5"/>
    </xf>
    <xf numFmtId="4" fontId="19" fillId="0" borderId="91" applyFill="0" applyBorder="0" applyProtection="0">
      <alignment horizontal="right" vertical="center"/>
    </xf>
    <xf numFmtId="4" fontId="17" fillId="26" borderId="91">
      <alignment horizontal="right" vertical="center"/>
    </xf>
    <xf numFmtId="0" fontId="45" fillId="35" borderId="88" applyNumberFormat="0" applyAlignment="0" applyProtection="0"/>
    <xf numFmtId="0" fontId="36" fillId="35" borderId="88" applyNumberFormat="0" applyAlignment="0" applyProtection="0"/>
    <xf numFmtId="0" fontId="32" fillId="48" borderId="88" applyNumberFormat="0" applyAlignment="0" applyProtection="0"/>
    <xf numFmtId="0" fontId="19" fillId="24" borderId="94">
      <alignment horizontal="left" vertical="center" wrapText="1" indent="2"/>
    </xf>
    <xf numFmtId="0" fontId="19" fillId="0" borderId="94">
      <alignment horizontal="left" vertical="center" wrapText="1" indent="2"/>
    </xf>
    <xf numFmtId="0" fontId="19" fillId="24" borderId="94">
      <alignment horizontal="left" vertical="center" wrapText="1" indent="2"/>
    </xf>
    <xf numFmtId="0" fontId="10" fillId="0" borderId="0"/>
    <xf numFmtId="4" fontId="19" fillId="0" borderId="115" applyFill="0" applyBorder="0" applyProtection="0">
      <alignment horizontal="right" vertical="center"/>
    </xf>
    <xf numFmtId="49" fontId="19" fillId="0" borderId="115" applyNumberFormat="0" applyFont="0" applyFill="0" applyBorder="0" applyProtection="0">
      <alignment horizontal="left" vertical="center" indent="2"/>
    </xf>
    <xf numFmtId="0" fontId="10" fillId="9" borderId="0" applyNumberFormat="0" applyBorder="0" applyAlignment="0" applyProtection="0"/>
    <xf numFmtId="0" fontId="37" fillId="0" borderId="113" applyNumberFormat="0" applyFill="0" applyAlignment="0" applyProtection="0"/>
    <xf numFmtId="0" fontId="10" fillId="16" borderId="0" applyNumberFormat="0" applyBorder="0" applyAlignment="0" applyProtection="0"/>
    <xf numFmtId="0" fontId="30" fillId="48" borderId="111" applyNumberFormat="0" applyAlignment="0" applyProtection="0"/>
    <xf numFmtId="0" fontId="10" fillId="12" borderId="0" applyNumberFormat="0" applyBorder="0" applyAlignment="0" applyProtection="0"/>
    <xf numFmtId="0" fontId="45" fillId="35" borderId="112" applyNumberFormat="0" applyAlignment="0" applyProtection="0"/>
    <xf numFmtId="0" fontId="10" fillId="19" borderId="0" applyNumberFormat="0" applyBorder="0" applyAlignment="0" applyProtection="0"/>
    <xf numFmtId="4" fontId="23" fillId="26" borderId="115">
      <alignment horizontal="right" vertical="center"/>
    </xf>
    <xf numFmtId="0" fontId="17" fillId="24" borderId="115">
      <alignment horizontal="right" vertical="center"/>
    </xf>
    <xf numFmtId="0" fontId="12" fillId="5" borderId="62" applyNumberFormat="0" applyAlignment="0" applyProtection="0"/>
    <xf numFmtId="0" fontId="13" fillId="5" borderId="61"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3"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0" fillId="10" borderId="0" applyNumberFormat="0" applyBorder="0" applyAlignment="0" applyProtection="0"/>
    <xf numFmtId="0" fontId="19" fillId="26" borderId="116">
      <alignment horizontal="left" vertical="center"/>
    </xf>
    <xf numFmtId="49" fontId="21" fillId="0" borderId="115" applyNumberFormat="0" applyFill="0" applyBorder="0" applyProtection="0">
      <alignment horizontal="left" vertical="center"/>
    </xf>
    <xf numFmtId="4" fontId="17" fillId="26" borderId="115">
      <alignment horizontal="right" vertical="center"/>
    </xf>
    <xf numFmtId="0" fontId="19" fillId="0" borderId="115" applyNumberFormat="0" applyFill="0" applyAlignment="0" applyProtection="0"/>
    <xf numFmtId="0" fontId="19" fillId="25" borderId="115"/>
    <xf numFmtId="4" fontId="17" fillId="24" borderId="116">
      <alignment horizontal="right" vertical="center"/>
    </xf>
    <xf numFmtId="0" fontId="33" fillId="48" borderId="112" applyNumberFormat="0" applyAlignment="0" applyProtection="0"/>
    <xf numFmtId="0" fontId="17" fillId="24" borderId="116">
      <alignment horizontal="right" vertical="center"/>
    </xf>
    <xf numFmtId="0" fontId="32" fillId="48" borderId="112" applyNumberFormat="0" applyAlignment="0" applyProtection="0"/>
    <xf numFmtId="0" fontId="27" fillId="51" borderId="114" applyNumberFormat="0" applyFont="0" applyAlignment="0" applyProtection="0"/>
    <xf numFmtId="0" fontId="37" fillId="0" borderId="113" applyNumberFormat="0" applyFill="0" applyAlignment="0" applyProtection="0"/>
    <xf numFmtId="4" fontId="23" fillId="26" borderId="115">
      <alignment horizontal="right" vertical="center"/>
    </xf>
    <xf numFmtId="0" fontId="17" fillId="24" borderId="116">
      <alignment horizontal="right" vertical="center"/>
    </xf>
    <xf numFmtId="0" fontId="33" fillId="48" borderId="112" applyNumberFormat="0" applyAlignment="0" applyProtection="0"/>
    <xf numFmtId="0" fontId="19" fillId="24" borderId="118">
      <alignment horizontal="left" vertical="center" wrapText="1" indent="2"/>
    </xf>
    <xf numFmtId="0" fontId="45" fillId="35" borderId="112" applyNumberFormat="0" applyAlignment="0" applyProtection="0"/>
    <xf numFmtId="0" fontId="19" fillId="0" borderId="115">
      <alignment horizontal="right" vertical="center"/>
    </xf>
    <xf numFmtId="4" fontId="19" fillId="0" borderId="115">
      <alignment horizontal="right" vertical="center"/>
    </xf>
    <xf numFmtId="0" fontId="19" fillId="0" borderId="115">
      <alignment horizontal="right" vertical="center"/>
    </xf>
    <xf numFmtId="4" fontId="19" fillId="25" borderId="115"/>
    <xf numFmtId="0" fontId="27" fillId="51" borderId="114" applyNumberFormat="0" applyFont="0" applyAlignment="0" applyProtection="0"/>
    <xf numFmtId="0" fontId="45" fillId="35" borderId="112" applyNumberFormat="0" applyAlignment="0" applyProtection="0"/>
    <xf numFmtId="0" fontId="52" fillId="0" borderId="113" applyNumberFormat="0" applyFill="0" applyAlignment="0" applyProtection="0"/>
    <xf numFmtId="0" fontId="17" fillId="26" borderId="115">
      <alignment horizontal="right" vertical="center"/>
    </xf>
    <xf numFmtId="0" fontId="19" fillId="25" borderId="115"/>
    <xf numFmtId="0" fontId="19" fillId="0" borderId="118">
      <alignment horizontal="left" vertical="center" wrapText="1" indent="2"/>
    </xf>
    <xf numFmtId="0" fontId="19" fillId="24" borderId="118">
      <alignment horizontal="left" vertical="center" wrapText="1" indent="2"/>
    </xf>
    <xf numFmtId="0" fontId="33" fillId="48" borderId="96" applyNumberFormat="0" applyAlignment="0" applyProtection="0"/>
    <xf numFmtId="0" fontId="37" fillId="0" borderId="113" applyNumberFormat="0" applyFill="0" applyAlignment="0" applyProtection="0"/>
    <xf numFmtId="0" fontId="45" fillId="35" borderId="96" applyNumberFormat="0" applyAlignment="0" applyProtection="0"/>
    <xf numFmtId="49" fontId="21" fillId="0" borderId="115" applyNumberFormat="0" applyFill="0" applyBorder="0" applyProtection="0">
      <alignment horizontal="left" vertical="center"/>
    </xf>
    <xf numFmtId="0" fontId="10" fillId="21"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10" fillId="15" borderId="0" applyNumberFormat="0" applyBorder="0" applyAlignment="0" applyProtection="0"/>
    <xf numFmtId="0" fontId="4" fillId="14" borderId="0" applyNumberFormat="0" applyBorder="0" applyAlignment="0" applyProtection="0"/>
    <xf numFmtId="0" fontId="4" fillId="8"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4" fillId="0" borderId="0" applyNumberFormat="0" applyFill="0" applyBorder="0" applyAlignment="0" applyProtection="0"/>
    <xf numFmtId="0" fontId="13" fillId="5" borderId="61" applyNumberFormat="0" applyAlignment="0" applyProtection="0"/>
    <xf numFmtId="0" fontId="12" fillId="5" borderId="62" applyNumberFormat="0" applyAlignment="0" applyProtection="0"/>
    <xf numFmtId="0" fontId="27" fillId="51" borderId="98" applyNumberFormat="0" applyFont="0" applyAlignment="0" applyProtection="0"/>
    <xf numFmtId="0" fontId="18" fillId="51" borderId="98" applyNumberFormat="0" applyFont="0" applyAlignment="0" applyProtection="0"/>
    <xf numFmtId="0" fontId="49" fillId="48" borderId="95" applyNumberFormat="0" applyAlignment="0" applyProtection="0"/>
    <xf numFmtId="0" fontId="52" fillId="0" borderId="97" applyNumberFormat="0" applyFill="0" applyAlignment="0" applyProtection="0"/>
    <xf numFmtId="0" fontId="52" fillId="0" borderId="113" applyNumberFormat="0" applyFill="0" applyAlignment="0" applyProtection="0"/>
    <xf numFmtId="0" fontId="3" fillId="0" borderId="63" applyNumberFormat="0" applyFill="0" applyAlignment="0" applyProtection="0"/>
    <xf numFmtId="49" fontId="19" fillId="0" borderId="116" applyNumberFormat="0" applyFont="0" applyFill="0" applyBorder="0" applyProtection="0">
      <alignment horizontal="left" vertical="center" indent="5"/>
    </xf>
    <xf numFmtId="0" fontId="37" fillId="0" borderId="113" applyNumberFormat="0" applyFill="0" applyAlignment="0" applyProtection="0"/>
    <xf numFmtId="4" fontId="19" fillId="0" borderId="115" applyFill="0" applyBorder="0" applyProtection="0">
      <alignment horizontal="right" vertical="center"/>
    </xf>
    <xf numFmtId="166" fontId="19" fillId="52" borderId="115" applyNumberFormat="0" applyFont="0" applyBorder="0" applyAlignment="0" applyProtection="0">
      <alignment horizontal="right" vertical="center"/>
    </xf>
    <xf numFmtId="0" fontId="19" fillId="24" borderId="118">
      <alignment horizontal="left" vertical="center" wrapText="1" indent="2"/>
    </xf>
    <xf numFmtId="0" fontId="27" fillId="51" borderId="114" applyNumberFormat="0" applyFont="0" applyAlignment="0" applyProtection="0"/>
    <xf numFmtId="0" fontId="52" fillId="0" borderId="113" applyNumberFormat="0" applyFill="0" applyAlignment="0" applyProtection="0"/>
    <xf numFmtId="0" fontId="36" fillId="35" borderId="112" applyNumberFormat="0" applyAlignment="0" applyProtection="0"/>
    <xf numFmtId="0" fontId="17" fillId="24" borderId="115">
      <alignment horizontal="right" vertical="center"/>
    </xf>
    <xf numFmtId="4" fontId="17" fillId="24" borderId="116">
      <alignment horizontal="right" vertical="center"/>
    </xf>
    <xf numFmtId="0" fontId="33" fillId="48" borderId="112" applyNumberFormat="0" applyAlignment="0" applyProtection="0"/>
    <xf numFmtId="0" fontId="32" fillId="48" borderId="112" applyNumberFormat="0" applyAlignment="0" applyProtection="0"/>
    <xf numFmtId="49" fontId="21" fillId="0" borderId="115" applyNumberFormat="0" applyFill="0" applyBorder="0" applyProtection="0">
      <alignment horizontal="left" vertical="center"/>
    </xf>
    <xf numFmtId="0" fontId="19" fillId="0" borderId="118">
      <alignment horizontal="left" vertical="center" wrapText="1" indent="2"/>
    </xf>
    <xf numFmtId="166" fontId="19" fillId="52" borderId="115" applyNumberFormat="0" applyFont="0" applyBorder="0" applyAlignment="0" applyProtection="0">
      <alignment horizontal="right" vertical="center"/>
    </xf>
    <xf numFmtId="0" fontId="19" fillId="26" borderId="116">
      <alignment horizontal="left" vertical="center"/>
    </xf>
    <xf numFmtId="0" fontId="19" fillId="0" borderId="115">
      <alignment horizontal="right" vertical="center"/>
    </xf>
    <xf numFmtId="0" fontId="32" fillId="48" borderId="112" applyNumberFormat="0" applyAlignment="0" applyProtection="0"/>
    <xf numFmtId="4" fontId="17" fillId="24" borderId="115">
      <alignment horizontal="right" vertical="center"/>
    </xf>
    <xf numFmtId="0" fontId="33" fillId="48" borderId="96" applyNumberFormat="0" applyAlignment="0" applyProtection="0"/>
    <xf numFmtId="0" fontId="32" fillId="48" borderId="112" applyNumberFormat="0" applyAlignment="0" applyProtection="0"/>
    <xf numFmtId="0" fontId="45" fillId="35" borderId="96" applyNumberFormat="0" applyAlignment="0" applyProtection="0"/>
    <xf numFmtId="0" fontId="27" fillId="51" borderId="98" applyNumberFormat="0" applyFont="0" applyAlignment="0" applyProtection="0"/>
    <xf numFmtId="0" fontId="49" fillId="48" borderId="95" applyNumberFormat="0" applyAlignment="0" applyProtection="0"/>
    <xf numFmtId="0" fontId="52" fillId="0" borderId="97" applyNumberFormat="0" applyFill="0" applyAlignment="0" applyProtection="0"/>
    <xf numFmtId="0" fontId="52" fillId="0" borderId="113" applyNumberFormat="0" applyFill="0" applyAlignment="0" applyProtection="0"/>
    <xf numFmtId="0" fontId="18" fillId="51" borderId="114" applyNumberFormat="0" applyFont="0" applyAlignment="0" applyProtection="0"/>
    <xf numFmtId="0" fontId="52" fillId="0" borderId="113" applyNumberFormat="0" applyFill="0" applyAlignment="0" applyProtection="0"/>
    <xf numFmtId="0" fontId="27" fillId="51" borderId="114" applyNumberFormat="0" applyFont="0" applyAlignment="0" applyProtection="0"/>
    <xf numFmtId="0" fontId="45" fillId="35" borderId="112" applyNumberFormat="0" applyAlignment="0" applyProtection="0"/>
    <xf numFmtId="0" fontId="33" fillId="48" borderId="112" applyNumberFormat="0" applyAlignment="0" applyProtection="0"/>
    <xf numFmtId="0" fontId="17" fillId="24" borderId="115">
      <alignment horizontal="right" vertical="center"/>
    </xf>
    <xf numFmtId="0" fontId="52" fillId="0" borderId="113" applyNumberFormat="0" applyFill="0" applyAlignment="0" applyProtection="0"/>
    <xf numFmtId="0" fontId="18" fillId="51" borderId="114" applyNumberFormat="0" applyFont="0" applyAlignment="0" applyProtection="0"/>
    <xf numFmtId="0" fontId="19" fillId="0" borderId="118">
      <alignment horizontal="left" vertical="center" wrapText="1" indent="2"/>
    </xf>
    <xf numFmtId="0" fontId="19" fillId="24" borderId="118">
      <alignment horizontal="left" vertical="center" wrapText="1" indent="2"/>
    </xf>
    <xf numFmtId="0" fontId="45" fillId="35" borderId="112" applyNumberFormat="0" applyAlignment="0" applyProtection="0"/>
    <xf numFmtId="4" fontId="19" fillId="0" borderId="115" applyFill="0" applyBorder="0" applyProtection="0">
      <alignment horizontal="right" vertical="center"/>
    </xf>
    <xf numFmtId="49" fontId="19" fillId="0" borderId="115" applyNumberFormat="0" applyFont="0" applyFill="0" applyBorder="0" applyProtection="0">
      <alignment horizontal="left" vertical="center" indent="2"/>
    </xf>
    <xf numFmtId="0" fontId="45" fillId="35" borderId="112" applyNumberFormat="0" applyAlignment="0" applyProtection="0"/>
    <xf numFmtId="0" fontId="17" fillId="26" borderId="115">
      <alignment horizontal="right" vertical="center"/>
    </xf>
    <xf numFmtId="4" fontId="17" fillId="24" borderId="115">
      <alignment horizontal="right" vertical="center"/>
    </xf>
    <xf numFmtId="4" fontId="17" fillId="24" borderId="117">
      <alignment horizontal="right" vertical="center"/>
    </xf>
    <xf numFmtId="0" fontId="17" fillId="26" borderId="99">
      <alignment horizontal="right" vertical="center"/>
    </xf>
    <xf numFmtId="4" fontId="17" fillId="26" borderId="99">
      <alignment horizontal="right" vertical="center"/>
    </xf>
    <xf numFmtId="0" fontId="23" fillId="26" borderId="99">
      <alignment horizontal="right" vertical="center"/>
    </xf>
    <xf numFmtId="4" fontId="23" fillId="26" borderId="99">
      <alignment horizontal="right" vertical="center"/>
    </xf>
    <xf numFmtId="0" fontId="17" fillId="24" borderId="99">
      <alignment horizontal="right" vertical="center"/>
    </xf>
    <xf numFmtId="4" fontId="17" fillId="24" borderId="99">
      <alignment horizontal="right" vertical="center"/>
    </xf>
    <xf numFmtId="0" fontId="17" fillId="24" borderId="99">
      <alignment horizontal="right" vertical="center"/>
    </xf>
    <xf numFmtId="4" fontId="17" fillId="24" borderId="99">
      <alignment horizontal="right" vertical="center"/>
    </xf>
    <xf numFmtId="0" fontId="17" fillId="24" borderId="100">
      <alignment horizontal="right" vertical="center"/>
    </xf>
    <xf numFmtId="4" fontId="17" fillId="24" borderId="100">
      <alignment horizontal="right" vertical="center"/>
    </xf>
    <xf numFmtId="0" fontId="17" fillId="24" borderId="101">
      <alignment horizontal="right" vertical="center"/>
    </xf>
    <xf numFmtId="4" fontId="17" fillId="24" borderId="101">
      <alignment horizontal="right" vertical="center"/>
    </xf>
    <xf numFmtId="0" fontId="33" fillId="48" borderId="96" applyNumberFormat="0" applyAlignment="0" applyProtection="0"/>
    <xf numFmtId="0" fontId="19" fillId="24" borderId="102">
      <alignment horizontal="left" vertical="center" wrapText="1" indent="2"/>
    </xf>
    <xf numFmtId="0" fontId="19" fillId="0" borderId="102">
      <alignment horizontal="left" vertical="center" wrapText="1" indent="2"/>
    </xf>
    <xf numFmtId="0" fontId="19" fillId="26" borderId="100">
      <alignment horizontal="left" vertical="center"/>
    </xf>
    <xf numFmtId="0" fontId="45" fillId="35" borderId="96" applyNumberFormat="0" applyAlignment="0" applyProtection="0"/>
    <xf numFmtId="0" fontId="19" fillId="0" borderId="99">
      <alignment horizontal="right" vertical="center"/>
    </xf>
    <xf numFmtId="4" fontId="19" fillId="0" borderId="99">
      <alignment horizontal="right" vertical="center"/>
    </xf>
    <xf numFmtId="0" fontId="17" fillId="26" borderId="115">
      <alignment horizontal="right" vertical="center"/>
    </xf>
    <xf numFmtId="0" fontId="19" fillId="0" borderId="99" applyNumberFormat="0" applyFill="0" applyAlignment="0" applyProtection="0"/>
    <xf numFmtId="0" fontId="49" fillId="48" borderId="95" applyNumberFormat="0" applyAlignment="0" applyProtection="0"/>
    <xf numFmtId="166" fontId="19" fillId="52" borderId="99" applyNumberFormat="0" applyFont="0" applyBorder="0" applyAlignment="0" applyProtection="0">
      <alignment horizontal="right" vertical="center"/>
    </xf>
    <xf numFmtId="0" fontId="19" fillId="25" borderId="99"/>
    <xf numFmtId="4" fontId="19" fillId="25" borderId="99"/>
    <xf numFmtId="0" fontId="52" fillId="0" borderId="97" applyNumberFormat="0" applyFill="0" applyAlignment="0" applyProtection="0"/>
    <xf numFmtId="0" fontId="19" fillId="26" borderId="116">
      <alignment horizontal="left" vertical="center"/>
    </xf>
    <xf numFmtId="4" fontId="17" fillId="24" borderId="115">
      <alignment horizontal="right" vertical="center"/>
    </xf>
    <xf numFmtId="0" fontId="49" fillId="48" borderId="111" applyNumberFormat="0" applyAlignment="0" applyProtection="0"/>
    <xf numFmtId="0" fontId="19" fillId="0" borderId="118">
      <alignment horizontal="left" vertical="center" wrapText="1" indent="2"/>
    </xf>
    <xf numFmtId="0" fontId="45" fillId="35" borderId="112" applyNumberFormat="0" applyAlignment="0" applyProtection="0"/>
    <xf numFmtId="0" fontId="49" fillId="48" borderId="111" applyNumberFormat="0" applyAlignment="0" applyProtection="0"/>
    <xf numFmtId="0" fontId="52" fillId="0" borderId="113" applyNumberFormat="0" applyFill="0" applyAlignment="0" applyProtection="0"/>
    <xf numFmtId="0" fontId="17" fillId="24" borderId="108">
      <alignment horizontal="right" vertical="center"/>
    </xf>
    <xf numFmtId="49" fontId="19" fillId="0" borderId="99" applyNumberFormat="0" applyFont="0" applyFill="0" applyBorder="0" applyProtection="0">
      <alignment horizontal="left" vertical="center" indent="2"/>
    </xf>
    <xf numFmtId="49" fontId="19" fillId="0" borderId="100" applyNumberFormat="0" applyFont="0" applyFill="0" applyBorder="0" applyProtection="0">
      <alignment horizontal="left" vertical="center" indent="5"/>
    </xf>
    <xf numFmtId="4" fontId="23" fillId="26" borderId="115">
      <alignment horizontal="right" vertical="center"/>
    </xf>
    <xf numFmtId="4" fontId="19" fillId="0" borderId="99" applyFill="0" applyBorder="0" applyProtection="0">
      <alignment horizontal="right" vertical="center"/>
    </xf>
    <xf numFmtId="49" fontId="21" fillId="0" borderId="99" applyNumberFormat="0" applyFill="0" applyBorder="0" applyProtection="0">
      <alignment horizontal="left" vertical="center"/>
    </xf>
    <xf numFmtId="0" fontId="15" fillId="0" borderId="0" applyNumberFormat="0" applyFill="0" applyBorder="0" applyAlignment="0" applyProtection="0"/>
    <xf numFmtId="0" fontId="30" fillId="48" borderId="111" applyNumberFormat="0" applyAlignment="0" applyProtection="0"/>
    <xf numFmtId="0" fontId="17" fillId="24" borderId="115">
      <alignment horizontal="right" vertical="center"/>
    </xf>
    <xf numFmtId="4" fontId="19" fillId="0" borderId="115">
      <alignment horizontal="right" vertical="center"/>
    </xf>
    <xf numFmtId="0" fontId="17" fillId="24" borderId="115">
      <alignment horizontal="right" vertical="center"/>
    </xf>
    <xf numFmtId="0" fontId="49" fillId="48" borderId="111" applyNumberFormat="0" applyAlignment="0" applyProtection="0"/>
    <xf numFmtId="0" fontId="45" fillId="35" borderId="112" applyNumberFormat="0" applyAlignment="0" applyProtection="0"/>
    <xf numFmtId="4" fontId="17" fillId="24" borderId="117">
      <alignment horizontal="right" vertical="center"/>
    </xf>
    <xf numFmtId="0" fontId="52" fillId="0" borderId="113" applyNumberFormat="0" applyFill="0" applyAlignment="0" applyProtection="0"/>
    <xf numFmtId="4" fontId="19" fillId="25" borderId="115"/>
    <xf numFmtId="0" fontId="49" fillId="48" borderId="111" applyNumberFormat="0" applyAlignment="0" applyProtection="0"/>
    <xf numFmtId="0" fontId="27" fillId="51" borderId="114" applyNumberFormat="0" applyFont="0" applyAlignment="0" applyProtection="0"/>
    <xf numFmtId="0" fontId="33" fillId="48" borderId="112" applyNumberFormat="0" applyAlignment="0" applyProtection="0"/>
    <xf numFmtId="49" fontId="21" fillId="0" borderId="115" applyNumberFormat="0" applyFill="0" applyBorder="0" applyProtection="0">
      <alignment horizontal="left" vertical="center"/>
    </xf>
    <xf numFmtId="0" fontId="33" fillId="48" borderId="112" applyNumberFormat="0" applyAlignment="0" applyProtection="0"/>
    <xf numFmtId="0" fontId="36" fillId="35" borderId="112" applyNumberFormat="0" applyAlignment="0" applyProtection="0"/>
    <xf numFmtId="0" fontId="30" fillId="48" borderId="111" applyNumberFormat="0" applyAlignment="0" applyProtection="0"/>
    <xf numFmtId="49" fontId="19" fillId="0" borderId="115" applyNumberFormat="0" applyFont="0" applyFill="0" applyBorder="0" applyProtection="0">
      <alignment horizontal="left" vertical="center" indent="2"/>
    </xf>
    <xf numFmtId="0" fontId="23" fillId="26" borderId="115">
      <alignment horizontal="right" vertical="center"/>
    </xf>
    <xf numFmtId="4" fontId="17" fillId="24" borderId="115">
      <alignment horizontal="right" vertical="center"/>
    </xf>
    <xf numFmtId="0" fontId="30" fillId="48" borderId="95" applyNumberFormat="0" applyAlignment="0" applyProtection="0"/>
    <xf numFmtId="0" fontId="32" fillId="48" borderId="96" applyNumberFormat="0" applyAlignment="0" applyProtection="0"/>
    <xf numFmtId="0" fontId="37" fillId="0" borderId="97" applyNumberFormat="0" applyFill="0" applyAlignment="0" applyProtection="0"/>
    <xf numFmtId="49" fontId="19" fillId="0" borderId="108" applyNumberFormat="0" applyFont="0" applyFill="0" applyBorder="0" applyProtection="0">
      <alignment horizontal="left" vertical="center" indent="5"/>
    </xf>
    <xf numFmtId="4" fontId="17" fillId="24" borderId="117">
      <alignment horizontal="right" vertical="center"/>
    </xf>
    <xf numFmtId="0" fontId="19" fillId="0" borderId="115" applyNumberFormat="0" applyFill="0" applyAlignment="0" applyProtection="0"/>
    <xf numFmtId="0" fontId="36" fillId="35" borderId="112" applyNumberFormat="0" applyAlignment="0" applyProtection="0"/>
    <xf numFmtId="0" fontId="36" fillId="35" borderId="96" applyNumberFormat="0" applyAlignment="0" applyProtection="0"/>
    <xf numFmtId="0" fontId="10" fillId="18" borderId="0" applyNumberFormat="0" applyBorder="0" applyAlignment="0" applyProtection="0"/>
    <xf numFmtId="0" fontId="10" fillId="13" borderId="0" applyNumberFormat="0" applyBorder="0" applyAlignment="0" applyProtection="0"/>
    <xf numFmtId="0" fontId="4" fillId="11" borderId="0" applyNumberFormat="0" applyBorder="0" applyAlignment="0" applyProtection="0"/>
    <xf numFmtId="0" fontId="19" fillId="24" borderId="102">
      <alignment horizontal="left" vertical="center" wrapText="1" indent="2"/>
    </xf>
    <xf numFmtId="0" fontId="19" fillId="0" borderId="102">
      <alignment horizontal="left" vertical="center" wrapText="1" indent="2"/>
    </xf>
    <xf numFmtId="0" fontId="23" fillId="26" borderId="115">
      <alignment horizontal="right" vertical="center"/>
    </xf>
    <xf numFmtId="0" fontId="19" fillId="0" borderId="115">
      <alignment horizontal="right" vertical="center"/>
    </xf>
    <xf numFmtId="4" fontId="19" fillId="25" borderId="115"/>
    <xf numFmtId="0" fontId="19" fillId="0" borderId="115" applyNumberFormat="0" applyFill="0" applyAlignment="0" applyProtection="0"/>
    <xf numFmtId="0" fontId="17" fillId="24" borderId="117">
      <alignment horizontal="right" vertical="center"/>
    </xf>
    <xf numFmtId="0" fontId="19" fillId="24" borderId="118">
      <alignment horizontal="left" vertical="center" wrapText="1" indent="2"/>
    </xf>
    <xf numFmtId="0" fontId="17" fillId="24" borderId="115">
      <alignment horizontal="right" vertical="center"/>
    </xf>
    <xf numFmtId="0" fontId="27" fillId="51" borderId="114" applyNumberFormat="0" applyFont="0" applyAlignment="0" applyProtection="0"/>
    <xf numFmtId="0" fontId="52" fillId="0" borderId="113" applyNumberFormat="0" applyFill="0" applyAlignment="0" applyProtection="0"/>
    <xf numFmtId="0" fontId="33" fillId="48" borderId="112" applyNumberFormat="0" applyAlignment="0" applyProtection="0"/>
    <xf numFmtId="0" fontId="18" fillId="51" borderId="114" applyNumberFormat="0" applyFont="0" applyAlignment="0" applyProtection="0"/>
    <xf numFmtId="0" fontId="19" fillId="26" borderId="108">
      <alignment horizontal="left" vertical="center"/>
    </xf>
    <xf numFmtId="4" fontId="17" fillId="24" borderId="99">
      <alignment horizontal="right" vertical="center"/>
    </xf>
    <xf numFmtId="0" fontId="19" fillId="25" borderId="99"/>
    <xf numFmtId="0" fontId="32" fillId="48" borderId="96" applyNumberFormat="0" applyAlignment="0" applyProtection="0"/>
    <xf numFmtId="0" fontId="17" fillId="26" borderId="99">
      <alignment horizontal="right" vertical="center"/>
    </xf>
    <xf numFmtId="0" fontId="19" fillId="0" borderId="99">
      <alignment horizontal="right" vertical="center"/>
    </xf>
    <xf numFmtId="0" fontId="52" fillId="0" borderId="97" applyNumberFormat="0" applyFill="0" applyAlignment="0" applyProtection="0"/>
    <xf numFmtId="0" fontId="19" fillId="26" borderId="100">
      <alignment horizontal="left" vertical="center"/>
    </xf>
    <xf numFmtId="0" fontId="45" fillId="35" borderId="96" applyNumberFormat="0" applyAlignment="0" applyProtection="0"/>
    <xf numFmtId="166" fontId="19" fillId="52" borderId="99" applyNumberFormat="0" applyFont="0" applyBorder="0" applyAlignment="0" applyProtection="0">
      <alignment horizontal="right" vertical="center"/>
    </xf>
    <xf numFmtId="0" fontId="27" fillId="51" borderId="98" applyNumberFormat="0" applyFont="0" applyAlignment="0" applyProtection="0"/>
    <xf numFmtId="0" fontId="19" fillId="0" borderId="102">
      <alignment horizontal="left" vertical="center" wrapText="1" indent="2"/>
    </xf>
    <xf numFmtId="4" fontId="19" fillId="25" borderId="99"/>
    <xf numFmtId="49" fontId="21" fillId="0" borderId="99" applyNumberFormat="0" applyFill="0" applyBorder="0" applyProtection="0">
      <alignment horizontal="left" vertical="center"/>
    </xf>
    <xf numFmtId="0" fontId="19" fillId="0" borderId="99">
      <alignment horizontal="right" vertical="center"/>
    </xf>
    <xf numFmtId="4" fontId="17" fillId="24" borderId="101">
      <alignment horizontal="right" vertical="center"/>
    </xf>
    <xf numFmtId="4" fontId="17" fillId="24" borderId="99">
      <alignment horizontal="right" vertical="center"/>
    </xf>
    <xf numFmtId="4" fontId="17" fillId="24" borderId="99">
      <alignment horizontal="right" vertical="center"/>
    </xf>
    <xf numFmtId="0" fontId="23" fillId="26" borderId="99">
      <alignment horizontal="right" vertical="center"/>
    </xf>
    <xf numFmtId="0" fontId="17" fillId="26" borderId="99">
      <alignment horizontal="right" vertical="center"/>
    </xf>
    <xf numFmtId="49" fontId="19" fillId="0" borderId="99" applyNumberFormat="0" applyFont="0" applyFill="0" applyBorder="0" applyProtection="0">
      <alignment horizontal="left" vertical="center" indent="2"/>
    </xf>
    <xf numFmtId="0" fontId="45" fillId="35" borderId="96" applyNumberFormat="0" applyAlignment="0" applyProtection="0"/>
    <xf numFmtId="0" fontId="30" fillId="48" borderId="95" applyNumberFormat="0" applyAlignment="0" applyProtection="0"/>
    <xf numFmtId="49" fontId="19" fillId="0" borderId="99" applyNumberFormat="0" applyFont="0" applyFill="0" applyBorder="0" applyProtection="0">
      <alignment horizontal="left" vertical="center" indent="2"/>
    </xf>
    <xf numFmtId="0" fontId="36" fillId="35" borderId="96" applyNumberFormat="0" applyAlignment="0" applyProtection="0"/>
    <xf numFmtId="4" fontId="19" fillId="0" borderId="99" applyFill="0" applyBorder="0" applyProtection="0">
      <alignment horizontal="right" vertical="center"/>
    </xf>
    <xf numFmtId="0" fontId="33" fillId="48" borderId="96" applyNumberFormat="0" applyAlignment="0" applyProtection="0"/>
    <xf numFmtId="0" fontId="52" fillId="0" borderId="97" applyNumberFormat="0" applyFill="0" applyAlignment="0" applyProtection="0"/>
    <xf numFmtId="0" fontId="49" fillId="48" borderId="95" applyNumberFormat="0" applyAlignment="0" applyProtection="0"/>
    <xf numFmtId="0" fontId="19" fillId="0" borderId="99" applyNumberFormat="0" applyFill="0" applyAlignment="0" applyProtection="0"/>
    <xf numFmtId="4" fontId="19" fillId="0" borderId="99">
      <alignment horizontal="right" vertical="center"/>
    </xf>
    <xf numFmtId="0" fontId="19" fillId="0" borderId="99">
      <alignment horizontal="right" vertical="center"/>
    </xf>
    <xf numFmtId="0" fontId="45" fillId="35" borderId="96" applyNumberFormat="0" applyAlignment="0" applyProtection="0"/>
    <xf numFmtId="0" fontId="30" fillId="48" borderId="95" applyNumberFormat="0" applyAlignment="0" applyProtection="0"/>
    <xf numFmtId="0" fontId="32" fillId="48" borderId="96" applyNumberFormat="0" applyAlignment="0" applyProtection="0"/>
    <xf numFmtId="0" fontId="19" fillId="24" borderId="102">
      <alignment horizontal="left" vertical="center" wrapText="1" indent="2"/>
    </xf>
    <xf numFmtId="0" fontId="33" fillId="48" borderId="96" applyNumberFormat="0" applyAlignment="0" applyProtection="0"/>
    <xf numFmtId="0" fontId="33" fillId="48" borderId="96" applyNumberFormat="0" applyAlignment="0" applyProtection="0"/>
    <xf numFmtId="4" fontId="17" fillId="24" borderId="100">
      <alignment horizontal="right" vertical="center"/>
    </xf>
    <xf numFmtId="0" fontId="17" fillId="24" borderId="100">
      <alignment horizontal="right" vertical="center"/>
    </xf>
    <xf numFmtId="0" fontId="17" fillId="24" borderId="99">
      <alignment horizontal="right" vertical="center"/>
    </xf>
    <xf numFmtId="4" fontId="23" fillId="26" borderId="99">
      <alignment horizontal="right" vertical="center"/>
    </xf>
    <xf numFmtId="0" fontId="36" fillId="35" borderId="96" applyNumberFormat="0" applyAlignment="0" applyProtection="0"/>
    <xf numFmtId="0" fontId="37" fillId="0" borderId="97" applyNumberFormat="0" applyFill="0" applyAlignment="0" applyProtection="0"/>
    <xf numFmtId="0" fontId="52" fillId="0" borderId="97" applyNumberFormat="0" applyFill="0" applyAlignment="0" applyProtection="0"/>
    <xf numFmtId="0" fontId="27" fillId="51" borderId="98" applyNumberFormat="0" applyFont="0" applyAlignment="0" applyProtection="0"/>
    <xf numFmtId="0" fontId="45" fillId="35" borderId="96" applyNumberFormat="0" applyAlignment="0" applyProtection="0"/>
    <xf numFmtId="49" fontId="21" fillId="0" borderId="99" applyNumberFormat="0" applyFill="0" applyBorder="0" applyProtection="0">
      <alignment horizontal="left" vertical="center"/>
    </xf>
    <xf numFmtId="0" fontId="19" fillId="24" borderId="102">
      <alignment horizontal="left" vertical="center" wrapText="1" indent="2"/>
    </xf>
    <xf numFmtId="0" fontId="33" fillId="48" borderId="96" applyNumberFormat="0" applyAlignment="0" applyProtection="0"/>
    <xf numFmtId="0" fontId="19" fillId="0" borderId="102">
      <alignment horizontal="left" vertical="center" wrapText="1" indent="2"/>
    </xf>
    <xf numFmtId="0" fontId="27" fillId="51" borderId="98" applyNumberFormat="0" applyFont="0" applyAlignment="0" applyProtection="0"/>
    <xf numFmtId="0" fontId="18" fillId="51" borderId="98" applyNumberFormat="0" applyFont="0" applyAlignment="0" applyProtection="0"/>
    <xf numFmtId="0" fontId="49" fillId="48" borderId="95" applyNumberFormat="0" applyAlignment="0" applyProtection="0"/>
    <xf numFmtId="0" fontId="52" fillId="0" borderId="97" applyNumberFormat="0" applyFill="0" applyAlignment="0" applyProtection="0"/>
    <xf numFmtId="4" fontId="19" fillId="25" borderId="99"/>
    <xf numFmtId="0" fontId="17" fillId="24" borderId="99">
      <alignment horizontal="right" vertical="center"/>
    </xf>
    <xf numFmtId="0" fontId="52" fillId="0" borderId="97" applyNumberFormat="0" applyFill="0" applyAlignment="0" applyProtection="0"/>
    <xf numFmtId="4" fontId="17" fillId="24" borderId="101">
      <alignment horizontal="right" vertical="center"/>
    </xf>
    <xf numFmtId="0" fontId="32" fillId="48" borderId="96" applyNumberFormat="0" applyAlignment="0" applyProtection="0"/>
    <xf numFmtId="0" fontId="17" fillId="24" borderId="100">
      <alignment horizontal="right" vertical="center"/>
    </xf>
    <xf numFmtId="0" fontId="33" fillId="48" borderId="96" applyNumberFormat="0" applyAlignment="0" applyProtection="0"/>
    <xf numFmtId="0" fontId="37" fillId="0" borderId="97" applyNumberFormat="0" applyFill="0" applyAlignment="0" applyProtection="0"/>
    <xf numFmtId="0" fontId="27" fillId="51" borderId="98" applyNumberFormat="0" applyFont="0" applyAlignment="0" applyProtection="0"/>
    <xf numFmtId="4" fontId="17" fillId="24" borderId="100">
      <alignment horizontal="right" vertical="center"/>
    </xf>
    <xf numFmtId="0" fontId="19" fillId="24" borderId="102">
      <alignment horizontal="left" vertical="center" wrapText="1" indent="2"/>
    </xf>
    <xf numFmtId="0" fontId="19" fillId="25" borderId="99"/>
    <xf numFmtId="166" fontId="19" fillId="52" borderId="99" applyNumberFormat="0" applyFont="0" applyBorder="0" applyAlignment="0" applyProtection="0">
      <alignment horizontal="right" vertical="center"/>
    </xf>
    <xf numFmtId="0" fontId="19" fillId="0" borderId="99" applyNumberFormat="0" applyFill="0" applyAlignment="0" applyProtection="0"/>
    <xf numFmtId="4" fontId="19" fillId="0" borderId="99" applyFill="0" applyBorder="0" applyProtection="0">
      <alignment horizontal="right" vertical="center"/>
    </xf>
    <xf numFmtId="4" fontId="17" fillId="26" borderId="99">
      <alignment horizontal="right" vertical="center"/>
    </xf>
    <xf numFmtId="0" fontId="37" fillId="0" borderId="97" applyNumberFormat="0" applyFill="0" applyAlignment="0" applyProtection="0"/>
    <xf numFmtId="49" fontId="21" fillId="0" borderId="99" applyNumberFormat="0" applyFill="0" applyBorder="0" applyProtection="0">
      <alignment horizontal="left" vertical="center"/>
    </xf>
    <xf numFmtId="49" fontId="19" fillId="0" borderId="100" applyNumberFormat="0" applyFont="0" applyFill="0" applyBorder="0" applyProtection="0">
      <alignment horizontal="left" vertical="center" indent="5"/>
    </xf>
    <xf numFmtId="0" fontId="19" fillId="26" borderId="100">
      <alignment horizontal="left" vertical="center"/>
    </xf>
    <xf numFmtId="0" fontId="33" fillId="48" borderId="96" applyNumberFormat="0" applyAlignment="0" applyProtection="0"/>
    <xf numFmtId="4" fontId="17" fillId="24" borderId="101">
      <alignment horizontal="right" vertical="center"/>
    </xf>
    <xf numFmtId="0" fontId="45" fillId="35" borderId="96" applyNumberFormat="0" applyAlignment="0" applyProtection="0"/>
    <xf numFmtId="0" fontId="45" fillId="35" borderId="96" applyNumberFormat="0" applyAlignment="0" applyProtection="0"/>
    <xf numFmtId="0" fontId="27" fillId="51" borderId="98" applyNumberFormat="0" applyFont="0" applyAlignment="0" applyProtection="0"/>
    <xf numFmtId="0" fontId="49" fillId="48" borderId="95" applyNumberFormat="0" applyAlignment="0" applyProtection="0"/>
    <xf numFmtId="0" fontId="52" fillId="0" borderId="97" applyNumberFormat="0" applyFill="0" applyAlignment="0" applyProtection="0"/>
    <xf numFmtId="0" fontId="17" fillId="24" borderId="99">
      <alignment horizontal="right" vertical="center"/>
    </xf>
    <xf numFmtId="0" fontId="18" fillId="51" borderId="98" applyNumberFormat="0" applyFont="0" applyAlignment="0" applyProtection="0"/>
    <xf numFmtId="4" fontId="19" fillId="0" borderId="99">
      <alignment horizontal="right" vertical="center"/>
    </xf>
    <xf numFmtId="0" fontId="52" fillId="0" borderId="97" applyNumberFormat="0" applyFill="0" applyAlignment="0" applyProtection="0"/>
    <xf numFmtId="0" fontId="17" fillId="24" borderId="99">
      <alignment horizontal="right" vertical="center"/>
    </xf>
    <xf numFmtId="0" fontId="17" fillId="24" borderId="99">
      <alignment horizontal="right" vertical="center"/>
    </xf>
    <xf numFmtId="4" fontId="23" fillId="26" borderId="99">
      <alignment horizontal="right" vertical="center"/>
    </xf>
    <xf numFmtId="0" fontId="17" fillId="26" borderId="99">
      <alignment horizontal="right" vertical="center"/>
    </xf>
    <xf numFmtId="4" fontId="17" fillId="26" borderId="99">
      <alignment horizontal="right" vertical="center"/>
    </xf>
    <xf numFmtId="0" fontId="23" fillId="26" borderId="99">
      <alignment horizontal="right" vertical="center"/>
    </xf>
    <xf numFmtId="4" fontId="23" fillId="26" borderId="99">
      <alignment horizontal="right" vertical="center"/>
    </xf>
    <xf numFmtId="0" fontId="17" fillId="24" borderId="99">
      <alignment horizontal="right" vertical="center"/>
    </xf>
    <xf numFmtId="4" fontId="17" fillId="24" borderId="99">
      <alignment horizontal="right" vertical="center"/>
    </xf>
    <xf numFmtId="0" fontId="17" fillId="24" borderId="99">
      <alignment horizontal="right" vertical="center"/>
    </xf>
    <xf numFmtId="4" fontId="17" fillId="24" borderId="99">
      <alignment horizontal="right" vertical="center"/>
    </xf>
    <xf numFmtId="0" fontId="17" fillId="24" borderId="100">
      <alignment horizontal="right" vertical="center"/>
    </xf>
    <xf numFmtId="4" fontId="17" fillId="24" borderId="100">
      <alignment horizontal="right" vertical="center"/>
    </xf>
    <xf numFmtId="0" fontId="17" fillId="24" borderId="101">
      <alignment horizontal="right" vertical="center"/>
    </xf>
    <xf numFmtId="4" fontId="17" fillId="24" borderId="101">
      <alignment horizontal="right" vertical="center"/>
    </xf>
    <xf numFmtId="0" fontId="33" fillId="48" borderId="96" applyNumberFormat="0" applyAlignment="0" applyProtection="0"/>
    <xf numFmtId="0" fontId="19" fillId="24" borderId="102">
      <alignment horizontal="left" vertical="center" wrapText="1" indent="2"/>
    </xf>
    <xf numFmtId="0" fontId="19" fillId="0" borderId="102">
      <alignment horizontal="left" vertical="center" wrapText="1" indent="2"/>
    </xf>
    <xf numFmtId="0" fontId="19" fillId="26" borderId="100">
      <alignment horizontal="left" vertical="center"/>
    </xf>
    <xf numFmtId="0" fontId="45" fillId="35" borderId="96" applyNumberFormat="0" applyAlignment="0" applyProtection="0"/>
    <xf numFmtId="0" fontId="19" fillId="0" borderId="99">
      <alignment horizontal="right" vertical="center"/>
    </xf>
    <xf numFmtId="4" fontId="19" fillId="0" borderId="99">
      <alignment horizontal="right" vertical="center"/>
    </xf>
    <xf numFmtId="0" fontId="19" fillId="0" borderId="99" applyNumberFormat="0" applyFill="0" applyAlignment="0" applyProtection="0"/>
    <xf numFmtId="0" fontId="49" fillId="48" borderId="95" applyNumberFormat="0" applyAlignment="0" applyProtection="0"/>
    <xf numFmtId="166" fontId="19" fillId="52" borderId="99" applyNumberFormat="0" applyFont="0" applyBorder="0" applyAlignment="0" applyProtection="0">
      <alignment horizontal="right" vertical="center"/>
    </xf>
    <xf numFmtId="0" fontId="19" fillId="25" borderId="99"/>
    <xf numFmtId="4" fontId="19" fillId="25" borderId="99"/>
    <xf numFmtId="0" fontId="52" fillId="0" borderId="97" applyNumberFormat="0" applyFill="0" applyAlignment="0" applyProtection="0"/>
    <xf numFmtId="0" fontId="18" fillId="51" borderId="98" applyNumberFormat="0" applyFont="0" applyAlignment="0" applyProtection="0"/>
    <xf numFmtId="0" fontId="27" fillId="51" borderId="98" applyNumberFormat="0" applyFont="0" applyAlignment="0" applyProtection="0"/>
    <xf numFmtId="0" fontId="19" fillId="0" borderId="99" applyNumberFormat="0" applyFill="0" applyAlignment="0" applyProtection="0"/>
    <xf numFmtId="0" fontId="37" fillId="0" borderId="97" applyNumberFormat="0" applyFill="0" applyAlignment="0" applyProtection="0"/>
    <xf numFmtId="0" fontId="52" fillId="0" borderId="97" applyNumberFormat="0" applyFill="0" applyAlignment="0" applyProtection="0"/>
    <xf numFmtId="0" fontId="36" fillId="35" borderId="96" applyNumberFormat="0" applyAlignment="0" applyProtection="0"/>
    <xf numFmtId="0" fontId="33" fillId="48" borderId="96" applyNumberFormat="0" applyAlignment="0" applyProtection="0"/>
    <xf numFmtId="4" fontId="23" fillId="26" borderId="99">
      <alignment horizontal="right" vertical="center"/>
    </xf>
    <xf numFmtId="0" fontId="17" fillId="26" borderId="99">
      <alignment horizontal="right" vertical="center"/>
    </xf>
    <xf numFmtId="166" fontId="19" fillId="52" borderId="99" applyNumberFormat="0" applyFont="0" applyBorder="0" applyAlignment="0" applyProtection="0">
      <alignment horizontal="right" vertical="center"/>
    </xf>
    <xf numFmtId="0" fontId="37" fillId="0" borderId="97" applyNumberFormat="0" applyFill="0" applyAlignment="0" applyProtection="0"/>
    <xf numFmtId="49" fontId="19" fillId="0" borderId="99" applyNumberFormat="0" applyFont="0" applyFill="0" applyBorder="0" applyProtection="0">
      <alignment horizontal="left" vertical="center" indent="2"/>
    </xf>
    <xf numFmtId="49" fontId="19" fillId="0" borderId="100" applyNumberFormat="0" applyFont="0" applyFill="0" applyBorder="0" applyProtection="0">
      <alignment horizontal="left" vertical="center" indent="5"/>
    </xf>
    <xf numFmtId="49" fontId="19" fillId="0" borderId="99" applyNumberFormat="0" applyFont="0" applyFill="0" applyBorder="0" applyProtection="0">
      <alignment horizontal="left" vertical="center" indent="2"/>
    </xf>
    <xf numFmtId="4" fontId="19" fillId="0" borderId="99" applyFill="0" applyBorder="0" applyProtection="0">
      <alignment horizontal="right" vertical="center"/>
    </xf>
    <xf numFmtId="49" fontId="21" fillId="0" borderId="99" applyNumberFormat="0" applyFill="0" applyBorder="0" applyProtection="0">
      <alignment horizontal="left" vertical="center"/>
    </xf>
    <xf numFmtId="0" fontId="19" fillId="0" borderId="102">
      <alignment horizontal="left" vertical="center" wrapText="1" indent="2"/>
    </xf>
    <xf numFmtId="0" fontId="49" fillId="48" borderId="95" applyNumberFormat="0" applyAlignment="0" applyProtection="0"/>
    <xf numFmtId="0" fontId="17" fillId="24" borderId="101">
      <alignment horizontal="right" vertical="center"/>
    </xf>
    <xf numFmtId="0" fontId="36" fillId="35" borderId="96" applyNumberFormat="0" applyAlignment="0" applyProtection="0"/>
    <xf numFmtId="0" fontId="17" fillId="24" borderId="101">
      <alignment horizontal="right" vertical="center"/>
    </xf>
    <xf numFmtId="4" fontId="17" fillId="24" borderId="99">
      <alignment horizontal="right" vertical="center"/>
    </xf>
    <xf numFmtId="0" fontId="17" fillId="24" borderId="99">
      <alignment horizontal="right" vertical="center"/>
    </xf>
    <xf numFmtId="0" fontId="30" fillId="48" borderId="95" applyNumberFormat="0" applyAlignment="0" applyProtection="0"/>
    <xf numFmtId="0" fontId="32" fillId="48" borderId="96" applyNumberFormat="0" applyAlignment="0" applyProtection="0"/>
    <xf numFmtId="0" fontId="37" fillId="0" borderId="97" applyNumberFormat="0" applyFill="0" applyAlignment="0" applyProtection="0"/>
    <xf numFmtId="0" fontId="19" fillId="25" borderId="99"/>
    <xf numFmtId="4" fontId="19" fillId="25" borderId="99"/>
    <xf numFmtId="4" fontId="17" fillId="24" borderId="99">
      <alignment horizontal="right" vertical="center"/>
    </xf>
    <xf numFmtId="0" fontId="23" fillId="26" borderId="99">
      <alignment horizontal="right" vertical="center"/>
    </xf>
    <xf numFmtId="0" fontId="36" fillId="35" borderId="96" applyNumberFormat="0" applyAlignment="0" applyProtection="0"/>
    <xf numFmtId="0" fontId="33" fillId="48" borderId="96" applyNumberFormat="0" applyAlignment="0" applyProtection="0"/>
    <xf numFmtId="4" fontId="19" fillId="0" borderId="99">
      <alignment horizontal="right" vertical="center"/>
    </xf>
    <xf numFmtId="0" fontId="19" fillId="24" borderId="102">
      <alignment horizontal="left" vertical="center" wrapText="1" indent="2"/>
    </xf>
    <xf numFmtId="0" fontId="19" fillId="0" borderId="102">
      <alignment horizontal="left" vertical="center" wrapText="1" indent="2"/>
    </xf>
    <xf numFmtId="0" fontId="49" fillId="48" borderId="95" applyNumberFormat="0" applyAlignment="0" applyProtection="0"/>
    <xf numFmtId="0" fontId="45" fillId="35" borderId="96" applyNumberFormat="0" applyAlignment="0" applyProtection="0"/>
    <xf numFmtId="0" fontId="32" fillId="48" borderId="96" applyNumberFormat="0" applyAlignment="0" applyProtection="0"/>
    <xf numFmtId="0" fontId="30" fillId="48" borderId="95" applyNumberFormat="0" applyAlignment="0" applyProtection="0"/>
    <xf numFmtId="0" fontId="17" fillId="24" borderId="101">
      <alignment horizontal="right" vertical="center"/>
    </xf>
    <xf numFmtId="0" fontId="23" fillId="26" borderId="99">
      <alignment horizontal="right" vertical="center"/>
    </xf>
    <xf numFmtId="4" fontId="17" fillId="26" borderId="99">
      <alignment horizontal="right" vertical="center"/>
    </xf>
    <xf numFmtId="4" fontId="17" fillId="24" borderId="99">
      <alignment horizontal="right" vertical="center"/>
    </xf>
    <xf numFmtId="49" fontId="19" fillId="0" borderId="100" applyNumberFormat="0" applyFont="0" applyFill="0" applyBorder="0" applyProtection="0">
      <alignment horizontal="left" vertical="center" indent="5"/>
    </xf>
    <xf numFmtId="4" fontId="19" fillId="0" borderId="99" applyFill="0" applyBorder="0" applyProtection="0">
      <alignment horizontal="right" vertical="center"/>
    </xf>
    <xf numFmtId="4" fontId="17" fillId="26" borderId="99">
      <alignment horizontal="right" vertical="center"/>
    </xf>
    <xf numFmtId="0" fontId="45" fillId="35" borderId="96" applyNumberFormat="0" applyAlignment="0" applyProtection="0"/>
    <xf numFmtId="0" fontId="36" fillId="35" borderId="96" applyNumberFormat="0" applyAlignment="0" applyProtection="0"/>
    <xf numFmtId="0" fontId="32" fillId="48" borderId="96" applyNumberFormat="0" applyAlignment="0" applyProtection="0"/>
    <xf numFmtId="0" fontId="19" fillId="24" borderId="102">
      <alignment horizontal="left" vertical="center" wrapText="1" indent="2"/>
    </xf>
    <xf numFmtId="0" fontId="19" fillId="0" borderId="102">
      <alignment horizontal="left" vertical="center" wrapText="1" indent="2"/>
    </xf>
    <xf numFmtId="0" fontId="19" fillId="24" borderId="102">
      <alignment horizontal="left" vertical="center" wrapText="1" indent="2"/>
    </xf>
    <xf numFmtId="0" fontId="19" fillId="0" borderId="102">
      <alignment horizontal="left" vertical="center" wrapText="1" indent="2"/>
    </xf>
    <xf numFmtId="0" fontId="30" fillId="48" borderId="95" applyNumberFormat="0" applyAlignment="0" applyProtection="0"/>
    <xf numFmtId="0" fontId="32" fillId="48" borderId="96" applyNumberFormat="0" applyAlignment="0" applyProtection="0"/>
    <xf numFmtId="0" fontId="33" fillId="48" borderId="96" applyNumberFormat="0" applyAlignment="0" applyProtection="0"/>
    <xf numFmtId="0" fontId="36" fillId="35" borderId="96" applyNumberFormat="0" applyAlignment="0" applyProtection="0"/>
    <xf numFmtId="0" fontId="37" fillId="0" borderId="97" applyNumberFormat="0" applyFill="0" applyAlignment="0" applyProtection="0"/>
    <xf numFmtId="0" fontId="45" fillId="35" borderId="96" applyNumberFormat="0" applyAlignment="0" applyProtection="0"/>
    <xf numFmtId="0" fontId="27" fillId="51" borderId="98" applyNumberFormat="0" applyFont="0" applyAlignment="0" applyProtection="0"/>
    <xf numFmtId="0" fontId="18" fillId="51" borderId="98" applyNumberFormat="0" applyFont="0" applyAlignment="0" applyProtection="0"/>
    <xf numFmtId="0" fontId="49" fillId="48" borderId="95" applyNumberFormat="0" applyAlignment="0" applyProtection="0"/>
    <xf numFmtId="0" fontId="52" fillId="0" borderId="97" applyNumberFormat="0" applyFill="0" applyAlignment="0" applyProtection="0"/>
    <xf numFmtId="0" fontId="33" fillId="48" borderId="96" applyNumberFormat="0" applyAlignment="0" applyProtection="0"/>
    <xf numFmtId="0" fontId="45" fillId="35" borderId="96" applyNumberFormat="0" applyAlignment="0" applyProtection="0"/>
    <xf numFmtId="0" fontId="27" fillId="51" borderId="98" applyNumberFormat="0" applyFont="0" applyAlignment="0" applyProtection="0"/>
    <xf numFmtId="0" fontId="49" fillId="48" borderId="95" applyNumberFormat="0" applyAlignment="0" applyProtection="0"/>
    <xf numFmtId="0" fontId="52" fillId="0" borderId="97" applyNumberFormat="0" applyFill="0" applyAlignment="0" applyProtection="0"/>
    <xf numFmtId="0" fontId="33" fillId="48" borderId="96" applyNumberFormat="0" applyAlignment="0" applyProtection="0"/>
    <xf numFmtId="0" fontId="17" fillId="24" borderId="108">
      <alignment horizontal="right" vertical="center"/>
    </xf>
    <xf numFmtId="0" fontId="45" fillId="35" borderId="96" applyNumberFormat="0" applyAlignment="0" applyProtection="0"/>
    <xf numFmtId="0" fontId="49" fillId="48" borderId="95" applyNumberFormat="0" applyAlignment="0" applyProtection="0"/>
    <xf numFmtId="0" fontId="52" fillId="0" borderId="97" applyNumberFormat="0" applyFill="0" applyAlignment="0" applyProtection="0"/>
    <xf numFmtId="0" fontId="49" fillId="48" borderId="111" applyNumberFormat="0" applyAlignment="0" applyProtection="0"/>
    <xf numFmtId="0" fontId="30" fillId="48" borderId="95" applyNumberFormat="0" applyAlignment="0" applyProtection="0"/>
    <xf numFmtId="0" fontId="32" fillId="48" borderId="96" applyNumberFormat="0" applyAlignment="0" applyProtection="0"/>
    <xf numFmtId="0" fontId="37" fillId="0" borderId="97" applyNumberFormat="0" applyFill="0" applyAlignment="0" applyProtection="0"/>
    <xf numFmtId="49" fontId="19" fillId="0" borderId="99" applyNumberFormat="0" applyFont="0" applyFill="0" applyBorder="0" applyProtection="0">
      <alignment horizontal="left" vertical="center" indent="2"/>
    </xf>
    <xf numFmtId="0" fontId="17" fillId="26" borderId="99">
      <alignment horizontal="right" vertical="center"/>
    </xf>
    <xf numFmtId="4" fontId="17" fillId="26" borderId="99">
      <alignment horizontal="right" vertical="center"/>
    </xf>
    <xf numFmtId="0" fontId="23" fillId="26" borderId="99">
      <alignment horizontal="right" vertical="center"/>
    </xf>
    <xf numFmtId="4" fontId="23" fillId="26" borderId="99">
      <alignment horizontal="right" vertical="center"/>
    </xf>
    <xf numFmtId="0" fontId="17" fillId="24" borderId="99">
      <alignment horizontal="right" vertical="center"/>
    </xf>
    <xf numFmtId="4" fontId="17" fillId="24" borderId="99">
      <alignment horizontal="right" vertical="center"/>
    </xf>
    <xf numFmtId="0" fontId="17" fillId="24" borderId="99">
      <alignment horizontal="right" vertical="center"/>
    </xf>
    <xf numFmtId="4" fontId="17" fillId="24" borderId="99">
      <alignment horizontal="right" vertical="center"/>
    </xf>
    <xf numFmtId="0" fontId="36" fillId="35" borderId="96" applyNumberFormat="0" applyAlignment="0" applyProtection="0"/>
    <xf numFmtId="0" fontId="19" fillId="0" borderId="99">
      <alignment horizontal="right" vertical="center"/>
    </xf>
    <xf numFmtId="4" fontId="19" fillId="0" borderId="99">
      <alignment horizontal="right" vertical="center"/>
    </xf>
    <xf numFmtId="4" fontId="19" fillId="0" borderId="99" applyFill="0" applyBorder="0" applyProtection="0">
      <alignment horizontal="right" vertical="center"/>
    </xf>
    <xf numFmtId="49" fontId="21" fillId="0" borderId="99" applyNumberFormat="0" applyFill="0" applyBorder="0" applyProtection="0">
      <alignment horizontal="left" vertical="center"/>
    </xf>
    <xf numFmtId="0" fontId="19" fillId="0" borderId="99" applyNumberFormat="0" applyFill="0" applyAlignment="0" applyProtection="0"/>
    <xf numFmtId="166" fontId="19" fillId="52" borderId="99" applyNumberFormat="0" applyFont="0" applyBorder="0" applyAlignment="0" applyProtection="0">
      <alignment horizontal="right" vertical="center"/>
    </xf>
    <xf numFmtId="0" fontId="19" fillId="25" borderId="99"/>
    <xf numFmtId="4" fontId="19" fillId="25" borderId="99"/>
    <xf numFmtId="4" fontId="17" fillId="24" borderId="99">
      <alignment horizontal="right" vertical="center"/>
    </xf>
    <xf numFmtId="0" fontId="19" fillId="25" borderId="99"/>
    <xf numFmtId="0" fontId="32" fillId="48" borderId="96" applyNumberFormat="0" applyAlignment="0" applyProtection="0"/>
    <xf numFmtId="0" fontId="17" fillId="26" borderId="99">
      <alignment horizontal="right" vertical="center"/>
    </xf>
    <xf numFmtId="0" fontId="19" fillId="0" borderId="99">
      <alignment horizontal="right" vertical="center"/>
    </xf>
    <xf numFmtId="0" fontId="52" fillId="0" borderId="97" applyNumberFormat="0" applyFill="0" applyAlignment="0" applyProtection="0"/>
    <xf numFmtId="0" fontId="19" fillId="26" borderId="100">
      <alignment horizontal="left" vertical="center"/>
    </xf>
    <xf numFmtId="0" fontId="45" fillId="35" borderId="96" applyNumberFormat="0" applyAlignment="0" applyProtection="0"/>
    <xf numFmtId="166" fontId="19" fillId="52" borderId="99" applyNumberFormat="0" applyFont="0" applyBorder="0" applyAlignment="0" applyProtection="0">
      <alignment horizontal="right" vertical="center"/>
    </xf>
    <xf numFmtId="0" fontId="27" fillId="51" borderId="98" applyNumberFormat="0" applyFont="0" applyAlignment="0" applyProtection="0"/>
    <xf numFmtId="0" fontId="19" fillId="0" borderId="102">
      <alignment horizontal="left" vertical="center" wrapText="1" indent="2"/>
    </xf>
    <xf numFmtId="4" fontId="19" fillId="25" borderId="99"/>
    <xf numFmtId="49" fontId="21" fillId="0" borderId="99" applyNumberFormat="0" applyFill="0" applyBorder="0" applyProtection="0">
      <alignment horizontal="left" vertical="center"/>
    </xf>
    <xf numFmtId="0" fontId="19" fillId="0" borderId="99">
      <alignment horizontal="right" vertical="center"/>
    </xf>
    <xf numFmtId="4" fontId="17" fillId="24" borderId="101">
      <alignment horizontal="right" vertical="center"/>
    </xf>
    <xf numFmtId="4" fontId="17" fillId="24" borderId="99">
      <alignment horizontal="right" vertical="center"/>
    </xf>
    <xf numFmtId="4" fontId="17" fillId="24" borderId="99">
      <alignment horizontal="right" vertical="center"/>
    </xf>
    <xf numFmtId="0" fontId="23" fillId="26" borderId="99">
      <alignment horizontal="right" vertical="center"/>
    </xf>
    <xf numFmtId="0" fontId="17" fillId="26" borderId="99">
      <alignment horizontal="right" vertical="center"/>
    </xf>
    <xf numFmtId="49" fontId="19" fillId="0" borderId="99" applyNumberFormat="0" applyFont="0" applyFill="0" applyBorder="0" applyProtection="0">
      <alignment horizontal="left" vertical="center" indent="2"/>
    </xf>
    <xf numFmtId="0" fontId="45" fillId="35" borderId="96" applyNumberFormat="0" applyAlignment="0" applyProtection="0"/>
    <xf numFmtId="0" fontId="30" fillId="48" borderId="95" applyNumberFormat="0" applyAlignment="0" applyProtection="0"/>
    <xf numFmtId="49" fontId="19" fillId="0" borderId="99" applyNumberFormat="0" applyFont="0" applyFill="0" applyBorder="0" applyProtection="0">
      <alignment horizontal="left" vertical="center" indent="2"/>
    </xf>
    <xf numFmtId="0" fontId="36" fillId="35" borderId="96" applyNumberFormat="0" applyAlignment="0" applyProtection="0"/>
    <xf numFmtId="4" fontId="19" fillId="0" borderId="99" applyFill="0" applyBorder="0" applyProtection="0">
      <alignment horizontal="right" vertical="center"/>
    </xf>
    <xf numFmtId="0" fontId="33" fillId="48" borderId="96" applyNumberFormat="0" applyAlignment="0" applyProtection="0"/>
    <xf numFmtId="0" fontId="52" fillId="0" borderId="97" applyNumberFormat="0" applyFill="0" applyAlignment="0" applyProtection="0"/>
    <xf numFmtId="0" fontId="49" fillId="48" borderId="95" applyNumberFormat="0" applyAlignment="0" applyProtection="0"/>
    <xf numFmtId="0" fontId="19" fillId="0" borderId="99" applyNumberFormat="0" applyFill="0" applyAlignment="0" applyProtection="0"/>
    <xf numFmtId="4" fontId="19" fillId="0" borderId="99">
      <alignment horizontal="right" vertical="center"/>
    </xf>
    <xf numFmtId="0" fontId="19" fillId="0" borderId="99">
      <alignment horizontal="right" vertical="center"/>
    </xf>
    <xf numFmtId="0" fontId="45" fillId="35" borderId="96" applyNumberFormat="0" applyAlignment="0" applyProtection="0"/>
    <xf numFmtId="0" fontId="30" fillId="48" borderId="95" applyNumberFormat="0" applyAlignment="0" applyProtection="0"/>
    <xf numFmtId="0" fontId="32" fillId="48" borderId="96" applyNumberFormat="0" applyAlignment="0" applyProtection="0"/>
    <xf numFmtId="0" fontId="19" fillId="24" borderId="102">
      <alignment horizontal="left" vertical="center" wrapText="1" indent="2"/>
    </xf>
    <xf numFmtId="0" fontId="33" fillId="48" borderId="96" applyNumberFormat="0" applyAlignment="0" applyProtection="0"/>
    <xf numFmtId="0" fontId="33" fillId="48" borderId="96" applyNumberFormat="0" applyAlignment="0" applyProtection="0"/>
    <xf numFmtId="4" fontId="17" fillId="24" borderId="100">
      <alignment horizontal="right" vertical="center"/>
    </xf>
    <xf numFmtId="0" fontId="17" fillId="24" borderId="100">
      <alignment horizontal="right" vertical="center"/>
    </xf>
    <xf numFmtId="0" fontId="17" fillId="24" borderId="99">
      <alignment horizontal="right" vertical="center"/>
    </xf>
    <xf numFmtId="4" fontId="23" fillId="26" borderId="99">
      <alignment horizontal="right" vertical="center"/>
    </xf>
    <xf numFmtId="0" fontId="36" fillId="35" borderId="96" applyNumberFormat="0" applyAlignment="0" applyProtection="0"/>
    <xf numFmtId="0" fontId="37" fillId="0" borderId="97" applyNumberFormat="0" applyFill="0" applyAlignment="0" applyProtection="0"/>
    <xf numFmtId="0" fontId="52" fillId="0" borderId="97" applyNumberFormat="0" applyFill="0" applyAlignment="0" applyProtection="0"/>
    <xf numFmtId="0" fontId="27" fillId="51" borderId="98" applyNumberFormat="0" applyFont="0" applyAlignment="0" applyProtection="0"/>
    <xf numFmtId="0" fontId="45" fillId="35" borderId="96" applyNumberFormat="0" applyAlignment="0" applyProtection="0"/>
    <xf numFmtId="49" fontId="21" fillId="0" borderId="99" applyNumberFormat="0" applyFill="0" applyBorder="0" applyProtection="0">
      <alignment horizontal="left" vertical="center"/>
    </xf>
    <xf numFmtId="0" fontId="19" fillId="24" borderId="102">
      <alignment horizontal="left" vertical="center" wrapText="1" indent="2"/>
    </xf>
    <xf numFmtId="0" fontId="33" fillId="48" borderId="96" applyNumberFormat="0" applyAlignment="0" applyProtection="0"/>
    <xf numFmtId="0" fontId="19" fillId="0" borderId="102">
      <alignment horizontal="left" vertical="center" wrapText="1" indent="2"/>
    </xf>
    <xf numFmtId="0" fontId="27" fillId="51" borderId="98" applyNumberFormat="0" applyFont="0" applyAlignment="0" applyProtection="0"/>
    <xf numFmtId="0" fontId="18" fillId="51" borderId="98" applyNumberFormat="0" applyFont="0" applyAlignment="0" applyProtection="0"/>
    <xf numFmtId="0" fontId="49" fillId="48" borderId="95" applyNumberFormat="0" applyAlignment="0" applyProtection="0"/>
    <xf numFmtId="0" fontId="52" fillId="0" borderId="97" applyNumberFormat="0" applyFill="0" applyAlignment="0" applyProtection="0"/>
    <xf numFmtId="4" fontId="19" fillId="25" borderId="99"/>
    <xf numFmtId="0" fontId="17" fillId="24" borderId="99">
      <alignment horizontal="right" vertical="center"/>
    </xf>
    <xf numFmtId="0" fontId="52" fillId="0" borderId="97" applyNumberFormat="0" applyFill="0" applyAlignment="0" applyProtection="0"/>
    <xf numFmtId="4" fontId="17" fillId="24" borderId="101">
      <alignment horizontal="right" vertical="center"/>
    </xf>
    <xf numFmtId="0" fontId="32" fillId="48" borderId="96" applyNumberFormat="0" applyAlignment="0" applyProtection="0"/>
    <xf numFmtId="0" fontId="17" fillId="24" borderId="100">
      <alignment horizontal="right" vertical="center"/>
    </xf>
    <xf numFmtId="0" fontId="33" fillId="48" borderId="96" applyNumberFormat="0" applyAlignment="0" applyProtection="0"/>
    <xf numFmtId="0" fontId="37" fillId="0" borderId="97" applyNumberFormat="0" applyFill="0" applyAlignment="0" applyProtection="0"/>
    <xf numFmtId="0" fontId="27" fillId="51" borderId="98" applyNumberFormat="0" applyFont="0" applyAlignment="0" applyProtection="0"/>
    <xf numFmtId="4" fontId="17" fillId="24" borderId="100">
      <alignment horizontal="right" vertical="center"/>
    </xf>
    <xf numFmtId="0" fontId="19" fillId="24" borderId="102">
      <alignment horizontal="left" vertical="center" wrapText="1" indent="2"/>
    </xf>
    <xf numFmtId="0" fontId="19" fillId="25" borderId="99"/>
    <xf numFmtId="166" fontId="19" fillId="52" borderId="99" applyNumberFormat="0" applyFont="0" applyBorder="0" applyAlignment="0" applyProtection="0">
      <alignment horizontal="right" vertical="center"/>
    </xf>
    <xf numFmtId="0" fontId="19" fillId="0" borderId="99" applyNumberFormat="0" applyFill="0" applyAlignment="0" applyProtection="0"/>
    <xf numFmtId="4" fontId="19" fillId="0" borderId="99" applyFill="0" applyBorder="0" applyProtection="0">
      <alignment horizontal="right" vertical="center"/>
    </xf>
    <xf numFmtId="4" fontId="17" fillId="26" borderId="99">
      <alignment horizontal="right" vertical="center"/>
    </xf>
    <xf numFmtId="0" fontId="37" fillId="0" borderId="97" applyNumberFormat="0" applyFill="0" applyAlignment="0" applyProtection="0"/>
    <xf numFmtId="49" fontId="21" fillId="0" borderId="99" applyNumberFormat="0" applyFill="0" applyBorder="0" applyProtection="0">
      <alignment horizontal="left" vertical="center"/>
    </xf>
    <xf numFmtId="49" fontId="19" fillId="0" borderId="100" applyNumberFormat="0" applyFont="0" applyFill="0" applyBorder="0" applyProtection="0">
      <alignment horizontal="left" vertical="center" indent="5"/>
    </xf>
    <xf numFmtId="0" fontId="19" fillId="26" borderId="100">
      <alignment horizontal="left" vertical="center"/>
    </xf>
    <xf numFmtId="0" fontId="33" fillId="48" borderId="96" applyNumberFormat="0" applyAlignment="0" applyProtection="0"/>
    <xf numFmtId="4" fontId="17" fillId="24" borderId="101">
      <alignment horizontal="right" vertical="center"/>
    </xf>
    <xf numFmtId="0" fontId="45" fillId="35" borderId="96" applyNumberFormat="0" applyAlignment="0" applyProtection="0"/>
    <xf numFmtId="0" fontId="45" fillId="35" borderId="96" applyNumberFormat="0" applyAlignment="0" applyProtection="0"/>
    <xf numFmtId="0" fontId="27" fillId="51" borderId="98" applyNumberFormat="0" applyFont="0" applyAlignment="0" applyProtection="0"/>
    <xf numFmtId="0" fontId="49" fillId="48" borderId="95" applyNumberFormat="0" applyAlignment="0" applyProtection="0"/>
    <xf numFmtId="0" fontId="52" fillId="0" borderId="97" applyNumberFormat="0" applyFill="0" applyAlignment="0" applyProtection="0"/>
    <xf numFmtId="0" fontId="17" fillId="24" borderId="99">
      <alignment horizontal="right" vertical="center"/>
    </xf>
    <xf numFmtId="0" fontId="18" fillId="51" borderId="98" applyNumberFormat="0" applyFont="0" applyAlignment="0" applyProtection="0"/>
    <xf numFmtId="4" fontId="19" fillId="0" borderId="99">
      <alignment horizontal="right" vertical="center"/>
    </xf>
    <xf numFmtId="0" fontId="52" fillId="0" borderId="97" applyNumberFormat="0" applyFill="0" applyAlignment="0" applyProtection="0"/>
    <xf numFmtId="0" fontId="17" fillId="24" borderId="99">
      <alignment horizontal="right" vertical="center"/>
    </xf>
    <xf numFmtId="0" fontId="17" fillId="24" borderId="99">
      <alignment horizontal="right" vertical="center"/>
    </xf>
    <xf numFmtId="4" fontId="23" fillId="26" borderId="99">
      <alignment horizontal="right" vertical="center"/>
    </xf>
    <xf numFmtId="0" fontId="17" fillId="26" borderId="99">
      <alignment horizontal="right" vertical="center"/>
    </xf>
    <xf numFmtId="4" fontId="17" fillId="26" borderId="99">
      <alignment horizontal="right" vertical="center"/>
    </xf>
    <xf numFmtId="0" fontId="23" fillId="26" borderId="99">
      <alignment horizontal="right" vertical="center"/>
    </xf>
    <xf numFmtId="4" fontId="23" fillId="26" borderId="99">
      <alignment horizontal="right" vertical="center"/>
    </xf>
    <xf numFmtId="0" fontId="17" fillId="24" borderId="99">
      <alignment horizontal="right" vertical="center"/>
    </xf>
    <xf numFmtId="4" fontId="17" fillId="24" borderId="99">
      <alignment horizontal="right" vertical="center"/>
    </xf>
    <xf numFmtId="0" fontId="17" fillId="24" borderId="99">
      <alignment horizontal="right" vertical="center"/>
    </xf>
    <xf numFmtId="4" fontId="17" fillId="24" borderId="99">
      <alignment horizontal="right" vertical="center"/>
    </xf>
    <xf numFmtId="0" fontId="17" fillId="24" borderId="100">
      <alignment horizontal="right" vertical="center"/>
    </xf>
    <xf numFmtId="4" fontId="17" fillId="24" borderId="100">
      <alignment horizontal="right" vertical="center"/>
    </xf>
    <xf numFmtId="0" fontId="17" fillId="24" borderId="101">
      <alignment horizontal="right" vertical="center"/>
    </xf>
    <xf numFmtId="4" fontId="17" fillId="24" borderId="101">
      <alignment horizontal="right" vertical="center"/>
    </xf>
    <xf numFmtId="0" fontId="33" fillId="48" borderId="96" applyNumberFormat="0" applyAlignment="0" applyProtection="0"/>
    <xf numFmtId="0" fontId="19" fillId="24" borderId="102">
      <alignment horizontal="left" vertical="center" wrapText="1" indent="2"/>
    </xf>
    <xf numFmtId="0" fontId="19" fillId="0" borderId="102">
      <alignment horizontal="left" vertical="center" wrapText="1" indent="2"/>
    </xf>
    <xf numFmtId="0" fontId="19" fillId="26" borderId="100">
      <alignment horizontal="left" vertical="center"/>
    </xf>
    <xf numFmtId="0" fontId="45" fillId="35" borderId="96" applyNumberFormat="0" applyAlignment="0" applyProtection="0"/>
    <xf numFmtId="0" fontId="19" fillId="0" borderId="99">
      <alignment horizontal="right" vertical="center"/>
    </xf>
    <xf numFmtId="4" fontId="19" fillId="0" borderId="99">
      <alignment horizontal="right" vertical="center"/>
    </xf>
    <xf numFmtId="0" fontId="19" fillId="0" borderId="99" applyNumberFormat="0" applyFill="0" applyAlignment="0" applyProtection="0"/>
    <xf numFmtId="0" fontId="49" fillId="48" borderId="95" applyNumberFormat="0" applyAlignment="0" applyProtection="0"/>
    <xf numFmtId="166" fontId="19" fillId="52" borderId="99" applyNumberFormat="0" applyFont="0" applyBorder="0" applyAlignment="0" applyProtection="0">
      <alignment horizontal="right" vertical="center"/>
    </xf>
    <xf numFmtId="0" fontId="19" fillId="25" borderId="99"/>
    <xf numFmtId="4" fontId="19" fillId="25" borderId="99"/>
    <xf numFmtId="0" fontId="52" fillId="0" borderId="97" applyNumberFormat="0" applyFill="0" applyAlignment="0" applyProtection="0"/>
    <xf numFmtId="0" fontId="18" fillId="51" borderId="98" applyNumberFormat="0" applyFont="0" applyAlignment="0" applyProtection="0"/>
    <xf numFmtId="0" fontId="27" fillId="51" borderId="98" applyNumberFormat="0" applyFont="0" applyAlignment="0" applyProtection="0"/>
    <xf numFmtId="0" fontId="19" fillId="0" borderId="99" applyNumberFormat="0" applyFill="0" applyAlignment="0" applyProtection="0"/>
    <xf numFmtId="0" fontId="37" fillId="0" borderId="97" applyNumberFormat="0" applyFill="0" applyAlignment="0" applyProtection="0"/>
    <xf numFmtId="0" fontId="52" fillId="0" borderId="97" applyNumberFormat="0" applyFill="0" applyAlignment="0" applyProtection="0"/>
    <xf numFmtId="0" fontId="36" fillId="35" borderId="96" applyNumberFormat="0" applyAlignment="0" applyProtection="0"/>
    <xf numFmtId="0" fontId="33" fillId="48" borderId="96" applyNumberFormat="0" applyAlignment="0" applyProtection="0"/>
    <xf numFmtId="4" fontId="23" fillId="26" borderId="99">
      <alignment horizontal="right" vertical="center"/>
    </xf>
    <xf numFmtId="0" fontId="17" fillId="26" borderId="99">
      <alignment horizontal="right" vertical="center"/>
    </xf>
    <xf numFmtId="166" fontId="19" fillId="52" borderId="99" applyNumberFormat="0" applyFont="0" applyBorder="0" applyAlignment="0" applyProtection="0">
      <alignment horizontal="right" vertical="center"/>
    </xf>
    <xf numFmtId="0" fontId="37" fillId="0" borderId="97" applyNumberFormat="0" applyFill="0" applyAlignment="0" applyProtection="0"/>
    <xf numFmtId="49" fontId="19" fillId="0" borderId="99" applyNumberFormat="0" applyFont="0" applyFill="0" applyBorder="0" applyProtection="0">
      <alignment horizontal="left" vertical="center" indent="2"/>
    </xf>
    <xf numFmtId="49" fontId="19" fillId="0" borderId="100" applyNumberFormat="0" applyFont="0" applyFill="0" applyBorder="0" applyProtection="0">
      <alignment horizontal="left" vertical="center" indent="5"/>
    </xf>
    <xf numFmtId="49" fontId="19" fillId="0" borderId="99" applyNumberFormat="0" applyFont="0" applyFill="0" applyBorder="0" applyProtection="0">
      <alignment horizontal="left" vertical="center" indent="2"/>
    </xf>
    <xf numFmtId="4" fontId="19" fillId="0" borderId="99" applyFill="0" applyBorder="0" applyProtection="0">
      <alignment horizontal="right" vertical="center"/>
    </xf>
    <xf numFmtId="49" fontId="21" fillId="0" borderId="99" applyNumberFormat="0" applyFill="0" applyBorder="0" applyProtection="0">
      <alignment horizontal="left" vertical="center"/>
    </xf>
    <xf numFmtId="0" fontId="19" fillId="0" borderId="102">
      <alignment horizontal="left" vertical="center" wrapText="1" indent="2"/>
    </xf>
    <xf numFmtId="0" fontId="49" fillId="48" borderId="95" applyNumberFormat="0" applyAlignment="0" applyProtection="0"/>
    <xf numFmtId="0" fontId="17" fillId="24" borderId="101">
      <alignment horizontal="right" vertical="center"/>
    </xf>
    <xf numFmtId="0" fontId="36" fillId="35" borderId="96" applyNumberFormat="0" applyAlignment="0" applyProtection="0"/>
    <xf numFmtId="0" fontId="17" fillId="24" borderId="101">
      <alignment horizontal="right" vertical="center"/>
    </xf>
    <xf numFmtId="4" fontId="17" fillId="24" borderId="99">
      <alignment horizontal="right" vertical="center"/>
    </xf>
    <xf numFmtId="0" fontId="17" fillId="24" borderId="99">
      <alignment horizontal="right" vertical="center"/>
    </xf>
    <xf numFmtId="0" fontId="30" fillId="48" borderId="95" applyNumberFormat="0" applyAlignment="0" applyProtection="0"/>
    <xf numFmtId="0" fontId="32" fillId="48" borderId="96" applyNumberFormat="0" applyAlignment="0" applyProtection="0"/>
    <xf numFmtId="0" fontId="37" fillId="0" borderId="97" applyNumberFormat="0" applyFill="0" applyAlignment="0" applyProtection="0"/>
    <xf numFmtId="0" fontId="19" fillId="25" borderId="99"/>
    <xf numFmtId="4" fontId="19" fillId="25" borderId="99"/>
    <xf numFmtId="4" fontId="17" fillId="24" borderId="99">
      <alignment horizontal="right" vertical="center"/>
    </xf>
    <xf numFmtId="0" fontId="23" fillId="26" borderId="99">
      <alignment horizontal="right" vertical="center"/>
    </xf>
    <xf numFmtId="0" fontId="36" fillId="35" borderId="96" applyNumberFormat="0" applyAlignment="0" applyProtection="0"/>
    <xf numFmtId="0" fontId="33" fillId="48" borderId="96" applyNumberFormat="0" applyAlignment="0" applyProtection="0"/>
    <xf numFmtId="4" fontId="19" fillId="0" borderId="99">
      <alignment horizontal="right" vertical="center"/>
    </xf>
    <xf numFmtId="0" fontId="19" fillId="24" borderId="102">
      <alignment horizontal="left" vertical="center" wrapText="1" indent="2"/>
    </xf>
    <xf numFmtId="0" fontId="19" fillId="0" borderId="102">
      <alignment horizontal="left" vertical="center" wrapText="1" indent="2"/>
    </xf>
    <xf numFmtId="0" fontId="49" fillId="48" borderId="95" applyNumberFormat="0" applyAlignment="0" applyProtection="0"/>
    <xf numFmtId="0" fontId="45" fillId="35" borderId="96" applyNumberFormat="0" applyAlignment="0" applyProtection="0"/>
    <xf numFmtId="0" fontId="32" fillId="48" borderId="96" applyNumberFormat="0" applyAlignment="0" applyProtection="0"/>
    <xf numFmtId="0" fontId="30" fillId="48" borderId="95" applyNumberFormat="0" applyAlignment="0" applyProtection="0"/>
    <xf numFmtId="0" fontId="17" fillId="24" borderId="101">
      <alignment horizontal="right" vertical="center"/>
    </xf>
    <xf numFmtId="0" fontId="23" fillId="26" borderId="99">
      <alignment horizontal="right" vertical="center"/>
    </xf>
    <xf numFmtId="4" fontId="17" fillId="26" borderId="99">
      <alignment horizontal="right" vertical="center"/>
    </xf>
    <xf numFmtId="4" fontId="17" fillId="24" borderId="99">
      <alignment horizontal="right" vertical="center"/>
    </xf>
    <xf numFmtId="49" fontId="19" fillId="0" borderId="100" applyNumberFormat="0" applyFont="0" applyFill="0" applyBorder="0" applyProtection="0">
      <alignment horizontal="left" vertical="center" indent="5"/>
    </xf>
    <xf numFmtId="4" fontId="19" fillId="0" borderId="99" applyFill="0" applyBorder="0" applyProtection="0">
      <alignment horizontal="right" vertical="center"/>
    </xf>
    <xf numFmtId="4" fontId="17" fillId="26" borderId="99">
      <alignment horizontal="right" vertical="center"/>
    </xf>
    <xf numFmtId="0" fontId="45" fillId="35" borderId="96" applyNumberFormat="0" applyAlignment="0" applyProtection="0"/>
    <xf numFmtId="0" fontId="36" fillId="35" borderId="96" applyNumberFormat="0" applyAlignment="0" applyProtection="0"/>
    <xf numFmtId="0" fontId="32" fillId="48" borderId="96" applyNumberFormat="0" applyAlignment="0" applyProtection="0"/>
    <xf numFmtId="0" fontId="19" fillId="24" borderId="102">
      <alignment horizontal="left" vertical="center" wrapText="1" indent="2"/>
    </xf>
    <xf numFmtId="0" fontId="19" fillId="0" borderId="102">
      <alignment horizontal="left" vertical="center" wrapText="1" indent="2"/>
    </xf>
    <xf numFmtId="0" fontId="19" fillId="24" borderId="102">
      <alignment horizontal="left" vertical="center" wrapText="1" indent="2"/>
    </xf>
    <xf numFmtId="0" fontId="18" fillId="51" borderId="106" applyNumberFormat="0" applyFont="0" applyAlignment="0" applyProtection="0"/>
    <xf numFmtId="0" fontId="10" fillId="16" borderId="0" applyNumberFormat="0" applyBorder="0" applyAlignment="0" applyProtection="0"/>
    <xf numFmtId="0" fontId="27" fillId="51" borderId="106" applyNumberFormat="0" applyFont="0" applyAlignment="0" applyProtection="0"/>
    <xf numFmtId="0" fontId="19" fillId="25" borderId="107"/>
    <xf numFmtId="0" fontId="17" fillId="24" borderId="109">
      <alignment horizontal="right" vertical="center"/>
    </xf>
    <xf numFmtId="4" fontId="19" fillId="25" borderId="107"/>
    <xf numFmtId="0" fontId="52" fillId="0" borderId="105" applyNumberFormat="0" applyFill="0" applyAlignment="0" applyProtection="0"/>
    <xf numFmtId="0" fontId="33" fillId="48" borderId="104" applyNumberFormat="0" applyAlignment="0" applyProtection="0"/>
    <xf numFmtId="0" fontId="17" fillId="24" borderId="107">
      <alignment horizontal="right" vertical="center"/>
    </xf>
    <xf numFmtId="0" fontId="45" fillId="35" borderId="104" applyNumberFormat="0" applyAlignment="0" applyProtection="0"/>
    <xf numFmtId="49" fontId="19" fillId="0" borderId="108" applyNumberFormat="0" applyFont="0" applyFill="0" applyBorder="0" applyProtection="0">
      <alignment horizontal="left" vertical="center" indent="5"/>
    </xf>
    <xf numFmtId="0" fontId="45" fillId="35" borderId="104" applyNumberFormat="0" applyAlignment="0" applyProtection="0"/>
    <xf numFmtId="0" fontId="17" fillId="24" borderId="109">
      <alignment horizontal="right" vertical="center"/>
    </xf>
    <xf numFmtId="0" fontId="19" fillId="24" borderId="110">
      <alignment horizontal="left" vertical="center" wrapText="1" indent="2"/>
    </xf>
    <xf numFmtId="0" fontId="17" fillId="24" borderId="107">
      <alignment horizontal="right" vertical="center"/>
    </xf>
    <xf numFmtId="0" fontId="52" fillId="0" borderId="105" applyNumberFormat="0" applyFill="0" applyAlignment="0" applyProtection="0"/>
    <xf numFmtId="0" fontId="32" fillId="48" borderId="104" applyNumberFormat="0" applyAlignment="0" applyProtection="0"/>
    <xf numFmtId="0" fontId="52" fillId="0" borderId="105" applyNumberFormat="0" applyFill="0" applyAlignment="0" applyProtection="0"/>
    <xf numFmtId="0" fontId="32" fillId="48" borderId="104" applyNumberFormat="0" applyAlignment="0" applyProtection="0"/>
    <xf numFmtId="0" fontId="19" fillId="0" borderId="102">
      <alignment horizontal="left" vertical="center" wrapText="1" indent="2"/>
    </xf>
    <xf numFmtId="0" fontId="17" fillId="24" borderId="107">
      <alignment horizontal="right" vertical="center"/>
    </xf>
    <xf numFmtId="0" fontId="19" fillId="26" borderId="100">
      <alignment horizontal="left" vertical="center"/>
    </xf>
    <xf numFmtId="4" fontId="17" fillId="24" borderId="107">
      <alignment horizontal="right" vertical="center"/>
    </xf>
    <xf numFmtId="0" fontId="45" fillId="35" borderId="104" applyNumberFormat="0" applyAlignment="0" applyProtection="0"/>
    <xf numFmtId="0" fontId="30" fillId="48" borderId="103" applyNumberFormat="0" applyAlignment="0" applyProtection="0"/>
    <xf numFmtId="4" fontId="19" fillId="0" borderId="107">
      <alignment horizontal="right" vertical="center"/>
    </xf>
    <xf numFmtId="0" fontId="37" fillId="0" borderId="105" applyNumberFormat="0" applyFill="0" applyAlignment="0" applyProtection="0"/>
    <xf numFmtId="0" fontId="19" fillId="0" borderId="107">
      <alignment horizontal="right" vertical="center"/>
    </xf>
    <xf numFmtId="0" fontId="52" fillId="0" borderId="105" applyNumberFormat="0" applyFill="0" applyAlignment="0" applyProtection="0"/>
    <xf numFmtId="0" fontId="17" fillId="24" borderId="109">
      <alignment horizontal="right" vertical="center"/>
    </xf>
    <xf numFmtId="4" fontId="17" fillId="24" borderId="107">
      <alignment horizontal="right" vertical="center"/>
    </xf>
    <xf numFmtId="0" fontId="30" fillId="48" borderId="103" applyNumberFormat="0" applyAlignment="0" applyProtection="0"/>
    <xf numFmtId="0" fontId="36" fillId="35" borderId="104" applyNumberFormat="0" applyAlignment="0" applyProtection="0"/>
    <xf numFmtId="0" fontId="32" fillId="48" borderId="104" applyNumberFormat="0" applyAlignment="0" applyProtection="0"/>
    <xf numFmtId="49" fontId="21" fillId="0" borderId="107" applyNumberFormat="0" applyFill="0" applyBorder="0" applyProtection="0">
      <alignment horizontal="left" vertical="center"/>
    </xf>
    <xf numFmtId="4" fontId="17" fillId="24" borderId="109">
      <alignment horizontal="right" vertical="center"/>
    </xf>
    <xf numFmtId="0" fontId="27" fillId="51" borderId="106" applyNumberFormat="0" applyFont="0" applyAlignment="0" applyProtection="0"/>
    <xf numFmtId="4" fontId="19" fillId="25" borderId="107"/>
    <xf numFmtId="0" fontId="19" fillId="0" borderId="110">
      <alignment horizontal="left" vertical="center" wrapText="1" indent="2"/>
    </xf>
    <xf numFmtId="0" fontId="27" fillId="51" borderId="106" applyNumberFormat="0" applyFont="0" applyAlignment="0" applyProtection="0"/>
    <xf numFmtId="0" fontId="32" fillId="48" borderId="104" applyNumberFormat="0" applyAlignment="0" applyProtection="0"/>
    <xf numFmtId="0" fontId="30" fillId="48" borderId="103" applyNumberFormat="0" applyAlignment="0" applyProtection="0"/>
    <xf numFmtId="0" fontId="17" fillId="24" borderId="107">
      <alignment horizontal="right" vertical="center"/>
    </xf>
    <xf numFmtId="4" fontId="17" fillId="24" borderId="109">
      <alignment horizontal="right" vertical="center"/>
    </xf>
    <xf numFmtId="4" fontId="19" fillId="0" borderId="107">
      <alignment horizontal="right" vertical="center"/>
    </xf>
    <xf numFmtId="49" fontId="21" fillId="0" borderId="107" applyNumberFormat="0" applyFill="0" applyBorder="0" applyProtection="0">
      <alignment horizontal="left" vertical="center"/>
    </xf>
    <xf numFmtId="0" fontId="52" fillId="0" borderId="105" applyNumberFormat="0" applyFill="0" applyAlignment="0" applyProtection="0"/>
    <xf numFmtId="0" fontId="17" fillId="26" borderId="107">
      <alignment horizontal="right" vertical="center"/>
    </xf>
    <xf numFmtId="0" fontId="37" fillId="0" borderId="105" applyNumberFormat="0" applyFill="0" applyAlignment="0" applyProtection="0"/>
    <xf numFmtId="0" fontId="27" fillId="51" borderId="106" applyNumberFormat="0" applyFont="0" applyAlignment="0" applyProtection="0"/>
    <xf numFmtId="4" fontId="19" fillId="25" borderId="107"/>
    <xf numFmtId="4" fontId="17" fillId="26" borderId="107">
      <alignment horizontal="right" vertical="center"/>
    </xf>
    <xf numFmtId="0" fontId="12" fillId="5" borderId="62" applyNumberFormat="0" applyAlignment="0" applyProtection="0"/>
    <xf numFmtId="0" fontId="13" fillId="5" borderId="61" applyNumberFormat="0" applyAlignment="0" applyProtection="0"/>
    <xf numFmtId="0" fontId="17" fillId="24" borderId="109">
      <alignment horizontal="right" vertical="center"/>
    </xf>
    <xf numFmtId="49" fontId="21" fillId="0" borderId="107" applyNumberFormat="0" applyFill="0" applyBorder="0" applyProtection="0">
      <alignment horizontal="left" vertical="center"/>
    </xf>
    <xf numFmtId="0" fontId="14" fillId="0" borderId="0" applyNumberFormat="0" applyFill="0" applyBorder="0" applyAlignment="0" applyProtection="0"/>
    <xf numFmtId="0" fontId="10" fillId="15" borderId="0" applyNumberFormat="0" applyBorder="0" applyAlignment="0" applyProtection="0"/>
    <xf numFmtId="0" fontId="15" fillId="0" borderId="0" applyNumberFormat="0" applyFill="0" applyBorder="0" applyAlignment="0" applyProtection="0"/>
    <xf numFmtId="0" fontId="3" fillId="0" borderId="63" applyNumberFormat="0" applyFill="0" applyAlignment="0" applyProtection="0"/>
    <xf numFmtId="0" fontId="32" fillId="48" borderId="104" applyNumberFormat="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110">
      <alignment horizontal="left" vertical="center" wrapText="1" indent="2"/>
    </xf>
    <xf numFmtId="0" fontId="19" fillId="0" borderId="107" applyNumberFormat="0" applyFill="0" applyAlignment="0" applyProtection="0"/>
    <xf numFmtId="0" fontId="19" fillId="25" borderId="107"/>
    <xf numFmtId="0" fontId="17" fillId="24" borderId="108">
      <alignment horizontal="right" vertical="center"/>
    </xf>
    <xf numFmtId="0" fontId="13" fillId="5" borderId="61" applyNumberFormat="0" applyAlignment="0" applyProtection="0"/>
    <xf numFmtId="0" fontId="19" fillId="0" borderId="110">
      <alignment horizontal="left" vertical="center" wrapText="1" indent="2"/>
    </xf>
    <xf numFmtId="0" fontId="49" fillId="48" borderId="103" applyNumberFormat="0" applyAlignment="0" applyProtection="0"/>
    <xf numFmtId="0" fontId="17" fillId="24" borderId="107">
      <alignment horizontal="right" vertical="center"/>
    </xf>
    <xf numFmtId="0" fontId="37" fillId="0" borderId="105" applyNumberFormat="0" applyFill="0" applyAlignment="0" applyProtection="0"/>
    <xf numFmtId="0" fontId="17" fillId="26" borderId="107">
      <alignment horizontal="right" vertical="center"/>
    </xf>
    <xf numFmtId="0" fontId="33" fillId="48" borderId="104" applyNumberFormat="0" applyAlignment="0" applyProtection="0"/>
    <xf numFmtId="0" fontId="52" fillId="0" borderId="105" applyNumberFormat="0" applyFill="0" applyAlignment="0" applyProtection="0"/>
    <xf numFmtId="0" fontId="19" fillId="0" borderId="107" applyNumberFormat="0" applyFill="0" applyAlignment="0" applyProtection="0"/>
    <xf numFmtId="0" fontId="18" fillId="51" borderId="106" applyNumberFormat="0" applyFont="0" applyAlignment="0" applyProtection="0"/>
    <xf numFmtId="0" fontId="19" fillId="25" borderId="107"/>
    <xf numFmtId="166" fontId="19" fillId="52" borderId="107" applyNumberFormat="0" applyFont="0" applyBorder="0" applyAlignment="0" applyProtection="0">
      <alignment horizontal="right" vertical="center"/>
    </xf>
    <xf numFmtId="0" fontId="49" fillId="48" borderId="103" applyNumberFormat="0" applyAlignment="0" applyProtection="0"/>
    <xf numFmtId="0" fontId="52" fillId="0" borderId="105" applyNumberFormat="0" applyFill="0" applyAlignment="0" applyProtection="0"/>
    <xf numFmtId="0" fontId="18" fillId="51" borderId="106" applyNumberFormat="0" applyFont="0" applyAlignment="0" applyProtection="0"/>
    <xf numFmtId="0" fontId="52" fillId="0" borderId="105" applyNumberFormat="0" applyFill="0" applyAlignment="0" applyProtection="0"/>
    <xf numFmtId="0" fontId="27" fillId="51" borderId="106" applyNumberFormat="0" applyFont="0" applyAlignment="0" applyProtection="0"/>
    <xf numFmtId="0" fontId="45" fillId="35" borderId="104" applyNumberFormat="0" applyAlignment="0" applyProtection="0"/>
    <xf numFmtId="0" fontId="33" fillId="48" borderId="104" applyNumberFormat="0" applyAlignment="0" applyProtection="0"/>
    <xf numFmtId="49" fontId="21" fillId="0" borderId="107" applyNumberFormat="0" applyFill="0" applyBorder="0" applyProtection="0">
      <alignment horizontal="left" vertical="center"/>
    </xf>
    <xf numFmtId="0" fontId="37" fillId="0" borderId="105" applyNumberFormat="0" applyFill="0" applyAlignment="0" applyProtection="0"/>
    <xf numFmtId="4" fontId="17" fillId="26" borderId="107">
      <alignment horizontal="right" vertical="center"/>
    </xf>
    <xf numFmtId="49" fontId="21" fillId="0" borderId="107" applyNumberFormat="0" applyFill="0" applyBorder="0" applyProtection="0">
      <alignment horizontal="left" vertical="center"/>
    </xf>
    <xf numFmtId="0" fontId="27" fillId="51" borderId="106" applyNumberFormat="0" applyFont="0" applyAlignment="0" applyProtection="0"/>
    <xf numFmtId="0" fontId="37" fillId="0" borderId="105" applyNumberFormat="0" applyFill="0" applyAlignment="0" applyProtection="0"/>
    <xf numFmtId="4" fontId="23" fillId="26" borderId="107">
      <alignment horizontal="right" vertical="center"/>
    </xf>
    <xf numFmtId="0" fontId="17" fillId="24" borderId="108">
      <alignment horizontal="right" vertical="center"/>
    </xf>
    <xf numFmtId="0" fontId="33" fillId="48" borderId="104" applyNumberFormat="0" applyAlignment="0" applyProtection="0"/>
    <xf numFmtId="0" fontId="19" fillId="24" borderId="110">
      <alignment horizontal="left" vertical="center" wrapText="1" indent="2"/>
    </xf>
    <xf numFmtId="0" fontId="45" fillId="35" borderId="104" applyNumberFormat="0" applyAlignment="0" applyProtection="0"/>
    <xf numFmtId="0" fontId="19" fillId="0" borderId="107" applyNumberFormat="0" applyFill="0" applyAlignment="0" applyProtection="0"/>
    <xf numFmtId="0" fontId="33" fillId="48" borderId="104" applyNumberFormat="0" applyAlignment="0" applyProtection="0"/>
    <xf numFmtId="49" fontId="19" fillId="0" borderId="107" applyNumberFormat="0" applyFont="0" applyFill="0" applyBorder="0" applyProtection="0">
      <alignment horizontal="left" vertical="center" indent="2"/>
    </xf>
    <xf numFmtId="49" fontId="19" fillId="0" borderId="107" applyNumberFormat="0" applyFont="0" applyFill="0" applyBorder="0" applyProtection="0">
      <alignment horizontal="left" vertical="center" indent="2"/>
    </xf>
    <xf numFmtId="4" fontId="17" fillId="24" borderId="107">
      <alignment horizontal="right" vertical="center"/>
    </xf>
    <xf numFmtId="4" fontId="17" fillId="24" borderId="107">
      <alignment horizontal="right" vertical="center"/>
    </xf>
    <xf numFmtId="0" fontId="19" fillId="0" borderId="107">
      <alignment horizontal="right" vertical="center"/>
    </xf>
    <xf numFmtId="166" fontId="19" fillId="52" borderId="107" applyNumberFormat="0" applyFont="0" applyBorder="0" applyAlignment="0" applyProtection="0">
      <alignment horizontal="right" vertical="center"/>
    </xf>
    <xf numFmtId="0" fontId="19" fillId="0" borderId="107">
      <alignment horizontal="right" vertical="center"/>
    </xf>
    <xf numFmtId="4" fontId="19" fillId="25" borderId="107"/>
    <xf numFmtId="0" fontId="19" fillId="24" borderId="102">
      <alignment horizontal="left" vertical="center" wrapText="1" indent="2"/>
    </xf>
    <xf numFmtId="0" fontId="32" fillId="48" borderId="104" applyNumberFormat="0" applyAlignment="0" applyProtection="0"/>
    <xf numFmtId="0" fontId="49" fillId="48" borderId="103" applyNumberFormat="0" applyAlignment="0" applyProtection="0"/>
    <xf numFmtId="0" fontId="45" fillId="35" borderId="104" applyNumberFormat="0" applyAlignment="0" applyProtection="0"/>
    <xf numFmtId="4" fontId="19" fillId="0" borderId="107">
      <alignment horizontal="right" vertical="center"/>
    </xf>
    <xf numFmtId="4" fontId="17" fillId="24" borderId="109">
      <alignment horizontal="right" vertical="center"/>
    </xf>
    <xf numFmtId="0" fontId="52" fillId="0" borderId="105" applyNumberFormat="0" applyFill="0" applyAlignment="0" applyProtection="0"/>
    <xf numFmtId="0" fontId="17" fillId="24" borderId="107">
      <alignment horizontal="right" vertical="center"/>
    </xf>
    <xf numFmtId="4" fontId="19" fillId="25" borderId="107"/>
    <xf numFmtId="0" fontId="52" fillId="0" borderId="105" applyNumberFormat="0" applyFill="0" applyAlignment="0" applyProtection="0"/>
    <xf numFmtId="0" fontId="49" fillId="48" borderId="103" applyNumberFormat="0" applyAlignment="0" applyProtection="0"/>
    <xf numFmtId="0" fontId="19" fillId="24" borderId="110">
      <alignment horizontal="left" vertical="center" wrapText="1" indent="2"/>
    </xf>
    <xf numFmtId="166" fontId="19" fillId="52" borderId="107" applyNumberFormat="0" applyFont="0" applyBorder="0" applyAlignment="0" applyProtection="0">
      <alignment horizontal="right" vertical="center"/>
    </xf>
    <xf numFmtId="0" fontId="45" fillId="35" borderId="104" applyNumberFormat="0" applyAlignment="0" applyProtection="0"/>
    <xf numFmtId="0" fontId="14" fillId="0" borderId="0" applyNumberFormat="0" applyFill="0" applyBorder="0" applyAlignment="0" applyProtection="0"/>
    <xf numFmtId="0" fontId="4" fillId="8" borderId="0" applyNumberFormat="0" applyBorder="0" applyAlignment="0" applyProtection="0"/>
    <xf numFmtId="0" fontId="4" fillId="14" borderId="0" applyNumberFormat="0" applyBorder="0" applyAlignment="0" applyProtection="0"/>
    <xf numFmtId="0" fontId="10" fillId="19" borderId="0" applyNumberFormat="0" applyBorder="0" applyAlignment="0" applyProtection="0"/>
    <xf numFmtId="0" fontId="30" fillId="48" borderId="103" applyNumberFormat="0" applyAlignment="0" applyProtection="0"/>
    <xf numFmtId="0" fontId="45" fillId="35" borderId="104" applyNumberFormat="0" applyAlignment="0" applyProtection="0"/>
    <xf numFmtId="49" fontId="21" fillId="0" borderId="107" applyNumberFormat="0" applyFill="0" applyBorder="0" applyProtection="0">
      <alignment horizontal="left" vertical="center"/>
    </xf>
    <xf numFmtId="4" fontId="17" fillId="24" borderId="108">
      <alignment horizontal="right" vertical="center"/>
    </xf>
    <xf numFmtId="0" fontId="17" fillId="24" borderId="108">
      <alignment horizontal="right" vertical="center"/>
    </xf>
    <xf numFmtId="0" fontId="36" fillId="35" borderId="104" applyNumberFormat="0" applyAlignment="0" applyProtection="0"/>
    <xf numFmtId="0" fontId="19" fillId="0" borderId="110">
      <alignment horizontal="left" vertical="center" wrapText="1" indent="2"/>
    </xf>
    <xf numFmtId="0" fontId="13" fillId="5" borderId="61" applyNumberFormat="0" applyAlignment="0" applyProtection="0"/>
    <xf numFmtId="0" fontId="19" fillId="0" borderId="107">
      <alignment horizontal="right" vertical="center"/>
    </xf>
    <xf numFmtId="0" fontId="4" fillId="23" borderId="0" applyNumberFormat="0" applyBorder="0" applyAlignment="0" applyProtection="0"/>
    <xf numFmtId="0" fontId="3" fillId="0" borderId="63" applyNumberFormat="0" applyFill="0" applyAlignment="0" applyProtection="0"/>
    <xf numFmtId="0" fontId="17" fillId="24" borderId="107">
      <alignment horizontal="right" vertical="center"/>
    </xf>
    <xf numFmtId="0" fontId="45" fillId="35" borderId="104" applyNumberFormat="0" applyAlignment="0" applyProtection="0"/>
    <xf numFmtId="0" fontId="4" fillId="11" borderId="0" applyNumberFormat="0" applyBorder="0" applyAlignment="0" applyProtection="0"/>
    <xf numFmtId="0" fontId="19" fillId="25" borderId="107"/>
    <xf numFmtId="0" fontId="52" fillId="0" borderId="105" applyNumberFormat="0" applyFill="0" applyAlignment="0" applyProtection="0"/>
    <xf numFmtId="4" fontId="19" fillId="25" borderId="107"/>
    <xf numFmtId="4" fontId="23" fillId="26" borderId="107">
      <alignment horizontal="right" vertical="center"/>
    </xf>
    <xf numFmtId="0" fontId="19" fillId="0" borderId="110">
      <alignment horizontal="left" vertical="center" wrapText="1" indent="2"/>
    </xf>
    <xf numFmtId="0" fontId="17" fillId="26" borderId="107">
      <alignment horizontal="right" vertical="center"/>
    </xf>
    <xf numFmtId="0" fontId="52" fillId="0" borderId="105" applyNumberFormat="0" applyFill="0" applyAlignment="0" applyProtection="0"/>
    <xf numFmtId="0" fontId="19" fillId="0" borderId="99" applyNumberFormat="0" applyFill="0" applyAlignment="0" applyProtection="0"/>
    <xf numFmtId="0" fontId="12" fillId="5" borderId="62" applyNumberFormat="0" applyAlignment="0" applyProtection="0"/>
    <xf numFmtId="0" fontId="52" fillId="0" borderId="105" applyNumberFormat="0" applyFill="0" applyAlignment="0" applyProtection="0"/>
    <xf numFmtId="0" fontId="33" fillId="48" borderId="104" applyNumberFormat="0" applyAlignment="0" applyProtection="0"/>
    <xf numFmtId="0" fontId="19" fillId="0" borderId="107">
      <alignment horizontal="right" vertical="center"/>
    </xf>
    <xf numFmtId="0" fontId="36" fillId="35" borderId="104" applyNumberFormat="0" applyAlignment="0" applyProtection="0"/>
    <xf numFmtId="4" fontId="17" fillId="24" borderId="108">
      <alignment horizontal="right" vertical="center"/>
    </xf>
    <xf numFmtId="0" fontId="19" fillId="0" borderId="107" applyNumberFormat="0" applyFill="0" applyAlignment="0" applyProtection="0"/>
    <xf numFmtId="0" fontId="18" fillId="51" borderId="106" applyNumberFormat="0" applyFont="0" applyAlignment="0" applyProtection="0"/>
    <xf numFmtId="0" fontId="17" fillId="24" borderId="107">
      <alignment horizontal="right" vertical="center"/>
    </xf>
    <xf numFmtId="0" fontId="17" fillId="24" borderId="108">
      <alignment horizontal="right" vertical="center"/>
    </xf>
    <xf numFmtId="0" fontId="45" fillId="35" borderId="104" applyNumberFormat="0" applyAlignment="0" applyProtection="0"/>
    <xf numFmtId="0" fontId="17" fillId="26" borderId="107">
      <alignment horizontal="right" vertical="center"/>
    </xf>
    <xf numFmtId="49" fontId="19" fillId="0" borderId="108" applyNumberFormat="0" applyFont="0" applyFill="0" applyBorder="0" applyProtection="0">
      <alignment horizontal="left" vertical="center" indent="5"/>
    </xf>
    <xf numFmtId="49" fontId="19" fillId="0" borderId="107" applyNumberFormat="0" applyFont="0" applyFill="0" applyBorder="0" applyProtection="0">
      <alignment horizontal="left" vertical="center" indent="2"/>
    </xf>
    <xf numFmtId="4" fontId="17" fillId="24" borderId="107">
      <alignment horizontal="right" vertical="center"/>
    </xf>
    <xf numFmtId="166" fontId="19" fillId="52" borderId="107" applyNumberFormat="0" applyFont="0" applyBorder="0" applyAlignment="0" applyProtection="0">
      <alignment horizontal="right" vertical="center"/>
    </xf>
    <xf numFmtId="4" fontId="23" fillId="26" borderId="107">
      <alignment horizontal="right" vertical="center"/>
    </xf>
    <xf numFmtId="0" fontId="36" fillId="35" borderId="104" applyNumberFormat="0" applyAlignment="0" applyProtection="0"/>
    <xf numFmtId="0" fontId="37" fillId="0" borderId="105" applyNumberFormat="0" applyFill="0" applyAlignment="0" applyProtection="0"/>
    <xf numFmtId="0" fontId="27" fillId="51" borderId="106" applyNumberFormat="0" applyFont="0" applyAlignment="0" applyProtection="0"/>
    <xf numFmtId="0" fontId="52" fillId="0" borderId="105" applyNumberFormat="0" applyFill="0" applyAlignment="0" applyProtection="0"/>
    <xf numFmtId="4" fontId="19" fillId="0" borderId="107">
      <alignment horizontal="right" vertical="center"/>
    </xf>
    <xf numFmtId="0" fontId="17" fillId="24" borderId="107">
      <alignment horizontal="right" vertical="center"/>
    </xf>
    <xf numFmtId="0" fontId="49" fillId="48" borderId="103" applyNumberFormat="0" applyAlignment="0" applyProtection="0"/>
    <xf numFmtId="0" fontId="45" fillId="35" borderId="104" applyNumberFormat="0" applyAlignment="0" applyProtection="0"/>
    <xf numFmtId="4" fontId="17" fillId="24" borderId="109">
      <alignment horizontal="right" vertical="center"/>
    </xf>
    <xf numFmtId="0" fontId="19" fillId="26" borderId="108">
      <alignment horizontal="left" vertical="center"/>
    </xf>
    <xf numFmtId="0" fontId="45" fillId="35" borderId="104" applyNumberFormat="0" applyAlignment="0" applyProtection="0"/>
    <xf numFmtId="0" fontId="52" fillId="0" borderId="105" applyNumberFormat="0" applyFill="0" applyAlignment="0" applyProtection="0"/>
    <xf numFmtId="0" fontId="36" fillId="35" borderId="104" applyNumberFormat="0" applyAlignment="0" applyProtection="0"/>
    <xf numFmtId="0" fontId="17" fillId="24" borderId="107">
      <alignment horizontal="right" vertical="center"/>
    </xf>
    <xf numFmtId="4" fontId="17" fillId="24" borderId="108">
      <alignment horizontal="right" vertical="center"/>
    </xf>
    <xf numFmtId="0" fontId="33" fillId="48" borderId="104" applyNumberFormat="0" applyAlignment="0" applyProtection="0"/>
    <xf numFmtId="0" fontId="32" fillId="48" borderId="104" applyNumberFormat="0" applyAlignment="0" applyProtection="0"/>
    <xf numFmtId="0" fontId="19" fillId="0" borderId="107">
      <alignment horizontal="right" vertical="center"/>
    </xf>
    <xf numFmtId="0" fontId="49" fillId="48" borderId="103" applyNumberFormat="0" applyAlignment="0" applyProtection="0"/>
    <xf numFmtId="4" fontId="19" fillId="0" borderId="107" applyFill="0" applyBorder="0" applyProtection="0">
      <alignment horizontal="right" vertical="center"/>
    </xf>
    <xf numFmtId="0" fontId="30" fillId="48" borderId="103" applyNumberFormat="0" applyAlignment="0" applyProtection="0"/>
    <xf numFmtId="0" fontId="17" fillId="26" borderId="107">
      <alignment horizontal="right" vertical="center"/>
    </xf>
    <xf numFmtId="0" fontId="32" fillId="48" borderId="104" applyNumberFormat="0" applyAlignment="0" applyProtection="0"/>
    <xf numFmtId="0" fontId="10" fillId="6" borderId="0" applyNumberFormat="0" applyBorder="0" applyAlignment="0" applyProtection="0"/>
    <xf numFmtId="0" fontId="52" fillId="0" borderId="105" applyNumberFormat="0" applyFill="0" applyAlignment="0" applyProtection="0"/>
    <xf numFmtId="4" fontId="17" fillId="24" borderId="107">
      <alignment horizontal="right" vertical="center"/>
    </xf>
    <xf numFmtId="4" fontId="19" fillId="0" borderId="107">
      <alignment horizontal="right" vertical="center"/>
    </xf>
    <xf numFmtId="4" fontId="19" fillId="0" borderId="107" applyFill="0" applyBorder="0" applyProtection="0">
      <alignment horizontal="right" vertical="center"/>
    </xf>
    <xf numFmtId="0" fontId="17" fillId="26" borderId="99">
      <alignment horizontal="right" vertical="center"/>
    </xf>
    <xf numFmtId="0" fontId="10" fillId="13" borderId="0" applyNumberFormat="0" applyBorder="0" applyAlignment="0" applyProtection="0"/>
    <xf numFmtId="0" fontId="19" fillId="0" borderId="107">
      <alignment horizontal="right" vertical="center"/>
    </xf>
    <xf numFmtId="0" fontId="10" fillId="15" borderId="0" applyNumberFormat="0" applyBorder="0" applyAlignment="0" applyProtection="0"/>
    <xf numFmtId="4" fontId="17" fillId="24" borderId="107">
      <alignment horizontal="right" vertical="center"/>
    </xf>
    <xf numFmtId="0" fontId="36" fillId="35" borderId="104" applyNumberFormat="0" applyAlignment="0" applyProtection="0"/>
    <xf numFmtId="0" fontId="49" fillId="48" borderId="103" applyNumberFormat="0" applyAlignment="0" applyProtection="0"/>
    <xf numFmtId="49" fontId="21" fillId="0" borderId="107" applyNumberFormat="0" applyFill="0" applyBorder="0" applyProtection="0">
      <alignment horizontal="left" vertical="center"/>
    </xf>
    <xf numFmtId="49" fontId="19" fillId="0" borderId="107" applyNumberFormat="0" applyFont="0" applyFill="0" applyBorder="0" applyProtection="0">
      <alignment horizontal="left" vertical="center" indent="2"/>
    </xf>
    <xf numFmtId="49" fontId="19" fillId="0" borderId="107" applyNumberFormat="0" applyFont="0" applyFill="0" applyBorder="0" applyProtection="0">
      <alignment horizontal="left" vertical="center" indent="2"/>
    </xf>
    <xf numFmtId="4" fontId="17" fillId="24" borderId="107">
      <alignment horizontal="right" vertical="center"/>
    </xf>
    <xf numFmtId="4" fontId="17" fillId="24" borderId="107">
      <alignment horizontal="right" vertical="center"/>
    </xf>
    <xf numFmtId="4" fontId="23" fillId="26" borderId="107">
      <alignment horizontal="right" vertical="center"/>
    </xf>
    <xf numFmtId="4" fontId="17" fillId="26" borderId="107">
      <alignment horizontal="right" vertical="center"/>
    </xf>
    <xf numFmtId="4" fontId="23" fillId="26" borderId="107">
      <alignment horizontal="right" vertical="center"/>
    </xf>
    <xf numFmtId="0" fontId="17" fillId="24" borderId="107">
      <alignment horizontal="right" vertical="center"/>
    </xf>
    <xf numFmtId="4" fontId="17" fillId="24" borderId="109">
      <alignment horizontal="right" vertical="center"/>
    </xf>
    <xf numFmtId="0" fontId="17" fillId="24" borderId="107">
      <alignment horizontal="right" vertical="center"/>
    </xf>
    <xf numFmtId="0" fontId="52" fillId="0" borderId="105" applyNumberFormat="0" applyFill="0" applyAlignment="0" applyProtection="0"/>
    <xf numFmtId="0" fontId="18" fillId="51" borderId="106" applyNumberFormat="0" applyFont="0" applyAlignment="0" applyProtection="0"/>
    <xf numFmtId="0" fontId="19" fillId="0" borderId="110">
      <alignment horizontal="left" vertical="center" wrapText="1" indent="2"/>
    </xf>
    <xf numFmtId="0" fontId="19" fillId="24" borderId="110">
      <alignment horizontal="left" vertical="center" wrapText="1" indent="2"/>
    </xf>
    <xf numFmtId="0" fontId="17" fillId="26" borderId="107">
      <alignment horizontal="right" vertical="center"/>
    </xf>
    <xf numFmtId="4" fontId="19" fillId="0" borderId="107" applyFill="0" applyBorder="0" applyProtection="0">
      <alignment horizontal="right" vertical="center"/>
    </xf>
    <xf numFmtId="0" fontId="37" fillId="0" borderId="105" applyNumberFormat="0" applyFill="0" applyAlignment="0" applyProtection="0"/>
    <xf numFmtId="0" fontId="17" fillId="24" borderId="100">
      <alignment horizontal="right" vertical="center"/>
    </xf>
    <xf numFmtId="0" fontId="19" fillId="24" borderId="110">
      <alignment horizontal="left" vertical="center" wrapText="1" indent="2"/>
    </xf>
    <xf numFmtId="4" fontId="19" fillId="0" borderId="107" applyFill="0" applyBorder="0" applyProtection="0">
      <alignment horizontal="right" vertical="center"/>
    </xf>
    <xf numFmtId="0" fontId="27" fillId="51" borderId="106" applyNumberFormat="0" applyFont="0" applyAlignment="0" applyProtection="0"/>
    <xf numFmtId="49" fontId="19" fillId="0" borderId="108" applyNumberFormat="0" applyFont="0" applyFill="0" applyBorder="0" applyProtection="0">
      <alignment horizontal="left" vertical="center" indent="5"/>
    </xf>
    <xf numFmtId="4" fontId="17" fillId="24" borderId="107">
      <alignment horizontal="right" vertical="center"/>
    </xf>
    <xf numFmtId="0" fontId="19" fillId="0" borderId="110">
      <alignment horizontal="left" vertical="center" wrapText="1" indent="2"/>
    </xf>
    <xf numFmtId="0" fontId="19" fillId="0" borderId="107" applyNumberFormat="0" applyFill="0" applyAlignment="0" applyProtection="0"/>
    <xf numFmtId="0" fontId="49" fillId="48" borderId="103" applyNumberFormat="0" applyAlignment="0" applyProtection="0"/>
    <xf numFmtId="0" fontId="36" fillId="35" borderId="104" applyNumberFormat="0" applyAlignment="0" applyProtection="0"/>
    <xf numFmtId="0" fontId="37" fillId="0" borderId="105" applyNumberFormat="0" applyFill="0" applyAlignment="0" applyProtection="0"/>
    <xf numFmtId="0" fontId="33" fillId="48" borderId="104" applyNumberFormat="0" applyAlignment="0" applyProtection="0"/>
    <xf numFmtId="0" fontId="37" fillId="0" borderId="105" applyNumberFormat="0" applyFill="0" applyAlignment="0" applyProtection="0"/>
    <xf numFmtId="4" fontId="17" fillId="24" borderId="108">
      <alignment horizontal="right" vertical="center"/>
    </xf>
    <xf numFmtId="0" fontId="10" fillId="9" borderId="0" applyNumberFormat="0" applyBorder="0" applyAlignment="0" applyProtection="0"/>
    <xf numFmtId="4" fontId="17" fillId="24" borderId="107">
      <alignment horizontal="right" vertical="center"/>
    </xf>
    <xf numFmtId="0" fontId="45" fillId="35" borderId="104" applyNumberFormat="0" applyAlignment="0" applyProtection="0"/>
    <xf numFmtId="0" fontId="3" fillId="0" borderId="63" applyNumberFormat="0" applyFill="0" applyAlignment="0" applyProtection="0"/>
    <xf numFmtId="49" fontId="19" fillId="0" borderId="108" applyNumberFormat="0" applyFont="0" applyFill="0" applyBorder="0" applyProtection="0">
      <alignment horizontal="left" vertical="center" indent="5"/>
    </xf>
    <xf numFmtId="0" fontId="19" fillId="25" borderId="107"/>
    <xf numFmtId="0" fontId="17" fillId="26" borderId="107">
      <alignment horizontal="right" vertical="center"/>
    </xf>
    <xf numFmtId="0" fontId="17" fillId="24" borderId="107">
      <alignment horizontal="right" vertical="center"/>
    </xf>
    <xf numFmtId="0" fontId="27" fillId="51" borderId="106" applyNumberFormat="0" applyFont="0" applyAlignment="0" applyProtection="0"/>
    <xf numFmtId="0" fontId="18" fillId="51" borderId="106" applyNumberFormat="0" applyFont="0" applyAlignment="0" applyProtection="0"/>
    <xf numFmtId="166" fontId="19" fillId="52" borderId="107" applyNumberFormat="0" applyFont="0" applyBorder="0" applyAlignment="0" applyProtection="0">
      <alignment horizontal="right" vertical="center"/>
    </xf>
    <xf numFmtId="4" fontId="17" fillId="24" borderId="108">
      <alignment horizontal="right" vertical="center"/>
    </xf>
    <xf numFmtId="4" fontId="19" fillId="0" borderId="107">
      <alignment horizontal="right" vertical="center"/>
    </xf>
    <xf numFmtId="0" fontId="19" fillId="26" borderId="108">
      <alignment horizontal="left" vertical="center"/>
    </xf>
    <xf numFmtId="0" fontId="49" fillId="48" borderId="103" applyNumberFormat="0" applyAlignment="0" applyProtection="0"/>
    <xf numFmtId="4" fontId="17" fillId="24" borderId="107">
      <alignment horizontal="right" vertical="center"/>
    </xf>
    <xf numFmtId="0" fontId="37" fillId="0" borderId="105" applyNumberFormat="0" applyFill="0" applyAlignment="0" applyProtection="0"/>
    <xf numFmtId="0" fontId="27" fillId="51" borderId="106" applyNumberFormat="0" applyFont="0" applyAlignment="0" applyProtection="0"/>
    <xf numFmtId="0" fontId="33" fillId="48" borderId="104" applyNumberFormat="0" applyAlignment="0" applyProtection="0"/>
    <xf numFmtId="0" fontId="33" fillId="48" borderId="104" applyNumberFormat="0" applyAlignment="0" applyProtection="0"/>
    <xf numFmtId="0" fontId="33" fillId="48" borderId="104" applyNumberFormat="0" applyAlignment="0" applyProtection="0"/>
    <xf numFmtId="4" fontId="17" fillId="24" borderId="109">
      <alignment horizontal="right" vertical="center"/>
    </xf>
    <xf numFmtId="0" fontId="27" fillId="51" borderId="106" applyNumberFormat="0" applyFont="0" applyAlignment="0" applyProtection="0"/>
    <xf numFmtId="4" fontId="17" fillId="24" borderId="109">
      <alignment horizontal="right" vertical="center"/>
    </xf>
    <xf numFmtId="0" fontId="19" fillId="0" borderId="107">
      <alignment horizontal="right" vertical="center"/>
    </xf>
    <xf numFmtId="0" fontId="19" fillId="0" borderId="107" applyNumberFormat="0" applyFill="0" applyAlignment="0" applyProtection="0"/>
    <xf numFmtId="0" fontId="19" fillId="0" borderId="110">
      <alignment horizontal="left" vertical="center" wrapText="1" indent="2"/>
    </xf>
    <xf numFmtId="4" fontId="17" fillId="26" borderId="107">
      <alignment horizontal="right" vertical="center"/>
    </xf>
    <xf numFmtId="0" fontId="17" fillId="24" borderId="107">
      <alignment horizontal="right" vertical="center"/>
    </xf>
    <xf numFmtId="0" fontId="33" fillId="48" borderId="104" applyNumberFormat="0" applyAlignment="0" applyProtection="0"/>
    <xf numFmtId="4" fontId="17" fillId="24" borderId="107">
      <alignment horizontal="right" vertical="center"/>
    </xf>
    <xf numFmtId="0" fontId="45" fillId="35" borderId="104" applyNumberFormat="0" applyAlignment="0" applyProtection="0"/>
    <xf numFmtId="0" fontId="52" fillId="0" borderId="105" applyNumberFormat="0" applyFill="0" applyAlignment="0" applyProtection="0"/>
    <xf numFmtId="4" fontId="17" fillId="24" borderId="107">
      <alignment horizontal="right" vertical="center"/>
    </xf>
    <xf numFmtId="0" fontId="33" fillId="48" borderId="104" applyNumberFormat="0" applyAlignment="0" applyProtection="0"/>
    <xf numFmtId="4" fontId="19" fillId="25" borderId="107"/>
    <xf numFmtId="0" fontId="52" fillId="0" borderId="105" applyNumberFormat="0" applyFill="0" applyAlignment="0" applyProtection="0"/>
    <xf numFmtId="0" fontId="19" fillId="26" borderId="108">
      <alignment horizontal="left" vertical="center"/>
    </xf>
    <xf numFmtId="0" fontId="32" fillId="48" borderId="104" applyNumberFormat="0" applyAlignment="0" applyProtection="0"/>
    <xf numFmtId="49" fontId="19" fillId="0" borderId="107" applyNumberFormat="0" applyFont="0" applyFill="0" applyBorder="0" applyProtection="0">
      <alignment horizontal="left" vertical="center" indent="2"/>
    </xf>
    <xf numFmtId="0" fontId="19" fillId="26" borderId="108">
      <alignment horizontal="left" vertical="center"/>
    </xf>
    <xf numFmtId="0" fontId="19" fillId="0" borderId="107" applyNumberFormat="0" applyFill="0" applyAlignment="0" applyProtection="0"/>
    <xf numFmtId="0" fontId="30" fillId="48" borderId="103" applyNumberFormat="0" applyAlignment="0" applyProtection="0"/>
    <xf numFmtId="4" fontId="19" fillId="0" borderId="107">
      <alignment horizontal="right" vertical="center"/>
    </xf>
    <xf numFmtId="0" fontId="52" fillId="0" borderId="105" applyNumberFormat="0" applyFill="0" applyAlignment="0" applyProtection="0"/>
    <xf numFmtId="0" fontId="36" fillId="35" borderId="104" applyNumberFormat="0" applyAlignment="0" applyProtection="0"/>
    <xf numFmtId="0" fontId="45" fillId="35" borderId="104" applyNumberFormat="0" applyAlignment="0" applyProtection="0"/>
    <xf numFmtId="0" fontId="23" fillId="26" borderId="107">
      <alignment horizontal="right" vertical="center"/>
    </xf>
    <xf numFmtId="0" fontId="36" fillId="35" borderId="104" applyNumberFormat="0" applyAlignment="0" applyProtection="0"/>
    <xf numFmtId="0" fontId="19" fillId="0" borderId="107" applyNumberFormat="0" applyFill="0" applyAlignment="0" applyProtection="0"/>
    <xf numFmtId="0" fontId="49" fillId="48" borderId="103" applyNumberFormat="0" applyAlignment="0" applyProtection="0"/>
    <xf numFmtId="0" fontId="52" fillId="0" borderId="105" applyNumberFormat="0" applyFill="0" applyAlignment="0" applyProtection="0"/>
    <xf numFmtId="0" fontId="33" fillId="48" borderId="104" applyNumberFormat="0" applyAlignment="0" applyProtection="0"/>
    <xf numFmtId="0" fontId="30" fillId="48" borderId="103" applyNumberFormat="0" applyAlignment="0" applyProtection="0"/>
    <xf numFmtId="4" fontId="17" fillId="26" borderId="107">
      <alignment horizontal="right" vertical="center"/>
    </xf>
    <xf numFmtId="0" fontId="19" fillId="0" borderId="110">
      <alignment horizontal="left" vertical="center" wrapText="1" indent="2"/>
    </xf>
    <xf numFmtId="0" fontId="17" fillId="24" borderId="107">
      <alignment horizontal="right" vertical="center"/>
    </xf>
    <xf numFmtId="0" fontId="10" fillId="10" borderId="0" applyNumberFormat="0" applyBorder="0" applyAlignment="0" applyProtection="0"/>
    <xf numFmtId="0" fontId="19" fillId="24" borderId="110">
      <alignment horizontal="left" vertical="center" wrapText="1" indent="2"/>
    </xf>
    <xf numFmtId="0" fontId="17" fillId="24" borderId="107">
      <alignment horizontal="right" vertical="center"/>
    </xf>
    <xf numFmtId="0" fontId="17" fillId="24" borderId="109">
      <alignment horizontal="right" vertical="center"/>
    </xf>
    <xf numFmtId="0" fontId="17" fillId="24" borderId="109">
      <alignment horizontal="right" vertical="center"/>
    </xf>
    <xf numFmtId="0" fontId="19" fillId="0" borderId="110">
      <alignment horizontal="left" vertical="center" wrapText="1" indent="2"/>
    </xf>
    <xf numFmtId="4" fontId="19" fillId="0" borderId="107" applyFill="0" applyBorder="0" applyProtection="0">
      <alignment horizontal="right" vertical="center"/>
    </xf>
    <xf numFmtId="49" fontId="19" fillId="0" borderId="108" applyNumberFormat="0" applyFont="0" applyFill="0" applyBorder="0" applyProtection="0">
      <alignment horizontal="left" vertical="center" indent="5"/>
    </xf>
    <xf numFmtId="0" fontId="17" fillId="24" borderId="108">
      <alignment horizontal="right" vertical="center"/>
    </xf>
    <xf numFmtId="0" fontId="17" fillId="24" borderId="107">
      <alignment horizontal="right" vertical="center"/>
    </xf>
    <xf numFmtId="0" fontId="17" fillId="24" borderId="107">
      <alignment horizontal="right" vertical="center"/>
    </xf>
    <xf numFmtId="0" fontId="23" fillId="26" borderId="107">
      <alignment horizontal="right" vertical="center"/>
    </xf>
    <xf numFmtId="0" fontId="17" fillId="26" borderId="107">
      <alignment horizontal="right" vertical="center"/>
    </xf>
    <xf numFmtId="0" fontId="17" fillId="24" borderId="107">
      <alignment horizontal="right" vertical="center"/>
    </xf>
    <xf numFmtId="0" fontId="32" fillId="48" borderId="104" applyNumberFormat="0" applyAlignment="0" applyProtection="0"/>
    <xf numFmtId="0" fontId="52" fillId="0" borderId="105" applyNumberFormat="0" applyFill="0" applyAlignment="0" applyProtection="0"/>
    <xf numFmtId="4" fontId="19" fillId="25" borderId="107"/>
    <xf numFmtId="0" fontId="49" fillId="48" borderId="103" applyNumberFormat="0" applyAlignment="0" applyProtection="0"/>
    <xf numFmtId="0" fontId="27" fillId="51" borderId="106" applyNumberFormat="0" applyFont="0" applyAlignment="0" applyProtection="0"/>
    <xf numFmtId="0" fontId="33" fillId="48" borderId="104" applyNumberFormat="0" applyAlignment="0" applyProtection="0"/>
    <xf numFmtId="0" fontId="18" fillId="51" borderId="106" applyNumberFormat="0" applyFont="0" applyAlignment="0" applyProtection="0"/>
    <xf numFmtId="0" fontId="45" fillId="35" borderId="104" applyNumberFormat="0" applyAlignment="0" applyProtection="0"/>
    <xf numFmtId="0" fontId="19" fillId="0" borderId="107">
      <alignment horizontal="right" vertical="center"/>
    </xf>
    <xf numFmtId="4" fontId="19" fillId="25" borderId="107"/>
    <xf numFmtId="0" fontId="32" fillId="48" borderId="104" applyNumberFormat="0" applyAlignment="0" applyProtection="0"/>
    <xf numFmtId="0" fontId="19" fillId="0" borderId="107" applyNumberFormat="0" applyFill="0" applyAlignment="0" applyProtection="0"/>
    <xf numFmtId="4" fontId="19" fillId="0" borderId="107" applyFill="0" applyBorder="0" applyProtection="0">
      <alignment horizontal="right" vertical="center"/>
    </xf>
    <xf numFmtId="0" fontId="17" fillId="24" borderId="107">
      <alignment horizontal="right" vertical="center"/>
    </xf>
    <xf numFmtId="0" fontId="19" fillId="25" borderId="107"/>
    <xf numFmtId="0" fontId="49" fillId="48" borderId="103" applyNumberFormat="0" applyAlignment="0" applyProtection="0"/>
    <xf numFmtId="0" fontId="33" fillId="48" borderId="104" applyNumberFormat="0" applyAlignment="0" applyProtection="0"/>
    <xf numFmtId="0" fontId="32" fillId="48" borderId="104" applyNumberFormat="0" applyAlignment="0" applyProtection="0"/>
    <xf numFmtId="0" fontId="36" fillId="35" borderId="104" applyNumberFormat="0" applyAlignment="0" applyProtection="0"/>
    <xf numFmtId="0" fontId="36" fillId="35" borderId="104" applyNumberFormat="0" applyAlignment="0" applyProtection="0"/>
    <xf numFmtId="0" fontId="19" fillId="0" borderId="110">
      <alignment horizontal="left" vertical="center" wrapText="1" indent="2"/>
    </xf>
    <xf numFmtId="0" fontId="17" fillId="24" borderId="107">
      <alignment horizontal="right" vertical="center"/>
    </xf>
    <xf numFmtId="0" fontId="19" fillId="26" borderId="108">
      <alignment horizontal="left" vertical="center"/>
    </xf>
    <xf numFmtId="49" fontId="21" fillId="0" borderId="107" applyNumberFormat="0" applyFill="0" applyBorder="0" applyProtection="0">
      <alignment horizontal="left" vertical="center"/>
    </xf>
    <xf numFmtId="0" fontId="18" fillId="51" borderId="106" applyNumberFormat="0" applyFont="0" applyAlignment="0" applyProtection="0"/>
    <xf numFmtId="0" fontId="10" fillId="12" borderId="0" applyNumberFormat="0" applyBorder="0" applyAlignment="0" applyProtection="0"/>
    <xf numFmtId="0" fontId="10" fillId="21" borderId="0" applyNumberFormat="0" applyBorder="0" applyAlignment="0" applyProtection="0"/>
    <xf numFmtId="0" fontId="36" fillId="35" borderId="104" applyNumberFormat="0" applyAlignment="0" applyProtection="0"/>
    <xf numFmtId="0" fontId="19" fillId="0" borderId="110">
      <alignment horizontal="left" vertical="center" wrapText="1" indent="2"/>
    </xf>
    <xf numFmtId="166" fontId="19" fillId="52" borderId="107" applyNumberFormat="0" applyFont="0" applyBorder="0" applyAlignment="0" applyProtection="0">
      <alignment horizontal="right" vertical="center"/>
    </xf>
    <xf numFmtId="0" fontId="52" fillId="0" borderId="105" applyNumberFormat="0" applyFill="0" applyAlignment="0" applyProtection="0"/>
    <xf numFmtId="0" fontId="52" fillId="0" borderId="105" applyNumberFormat="0" applyFill="0" applyAlignment="0" applyProtection="0"/>
    <xf numFmtId="4" fontId="17" fillId="24" borderId="108">
      <alignment horizontal="right" vertical="center"/>
    </xf>
    <xf numFmtId="0" fontId="37" fillId="0" borderId="105" applyNumberFormat="0" applyFill="0" applyAlignment="0" applyProtection="0"/>
    <xf numFmtId="0" fontId="33" fillId="48" borderId="104" applyNumberFormat="0" applyAlignment="0" applyProtection="0"/>
    <xf numFmtId="0" fontId="49" fillId="48" borderId="103" applyNumberFormat="0" applyAlignment="0" applyProtection="0"/>
    <xf numFmtId="0" fontId="4" fillId="11" borderId="0" applyNumberFormat="0" applyBorder="0" applyAlignment="0" applyProtection="0"/>
    <xf numFmtId="0" fontId="17" fillId="24" borderId="108">
      <alignment horizontal="right" vertical="center"/>
    </xf>
    <xf numFmtId="0" fontId="45" fillId="35" borderId="104" applyNumberFormat="0" applyAlignment="0" applyProtection="0"/>
    <xf numFmtId="0" fontId="4" fillId="8" borderId="0" applyNumberFormat="0" applyBorder="0" applyAlignment="0" applyProtection="0"/>
    <xf numFmtId="0" fontId="23" fillId="26" borderId="107">
      <alignment horizontal="right" vertical="center"/>
    </xf>
    <xf numFmtId="0" fontId="19" fillId="24" borderId="110">
      <alignment horizontal="left" vertical="center" wrapText="1" indent="2"/>
    </xf>
    <xf numFmtId="0" fontId="19" fillId="0" borderId="110">
      <alignment horizontal="left" vertical="center" wrapText="1" indent="2"/>
    </xf>
    <xf numFmtId="0" fontId="45" fillId="35" borderId="104" applyNumberFormat="0" applyAlignment="0" applyProtection="0"/>
    <xf numFmtId="4" fontId="17" fillId="24" borderId="109">
      <alignment horizontal="right" vertical="center"/>
    </xf>
    <xf numFmtId="4" fontId="17" fillId="24" borderId="107">
      <alignment horizontal="right" vertical="center"/>
    </xf>
    <xf numFmtId="4" fontId="19" fillId="0" borderId="107">
      <alignment horizontal="right" vertical="center"/>
    </xf>
    <xf numFmtId="0" fontId="45" fillId="35" borderId="104" applyNumberFormat="0" applyAlignment="0" applyProtection="0"/>
    <xf numFmtId="0" fontId="33" fillId="48" borderId="104" applyNumberFormat="0" applyAlignment="0" applyProtection="0"/>
    <xf numFmtId="0" fontId="19" fillId="24" borderId="110">
      <alignment horizontal="left" vertical="center" wrapText="1" indent="2"/>
    </xf>
    <xf numFmtId="0" fontId="17" fillId="24" borderId="109">
      <alignment horizontal="right" vertical="center"/>
    </xf>
    <xf numFmtId="0" fontId="17" fillId="24" borderId="108">
      <alignment horizontal="right" vertical="center"/>
    </xf>
    <xf numFmtId="0" fontId="23" fillId="26" borderId="107">
      <alignment horizontal="right" vertical="center"/>
    </xf>
    <xf numFmtId="4" fontId="23" fillId="26" borderId="107">
      <alignment horizontal="right" vertical="center"/>
    </xf>
    <xf numFmtId="0" fontId="17" fillId="26" borderId="107">
      <alignment horizontal="right" vertical="center"/>
    </xf>
    <xf numFmtId="0" fontId="36" fillId="35" borderId="104" applyNumberFormat="0" applyAlignment="0" applyProtection="0"/>
    <xf numFmtId="4" fontId="19" fillId="0" borderId="107">
      <alignment horizontal="right" vertical="center"/>
    </xf>
    <xf numFmtId="4" fontId="17" fillId="24" borderId="107">
      <alignment horizontal="right" vertical="center"/>
    </xf>
    <xf numFmtId="0" fontId="23" fillId="26" borderId="107">
      <alignment horizontal="right" vertical="center"/>
    </xf>
    <xf numFmtId="0" fontId="45" fillId="35" borderId="104" applyNumberFormat="0" applyAlignment="0" applyProtection="0"/>
    <xf numFmtId="0" fontId="33" fillId="48" borderId="104" applyNumberFormat="0" applyAlignment="0" applyProtection="0"/>
    <xf numFmtId="0" fontId="49" fillId="48" borderId="103" applyNumberFormat="0" applyAlignment="0" applyProtection="0"/>
    <xf numFmtId="4" fontId="19" fillId="0" borderId="107" applyFill="0" applyBorder="0" applyProtection="0">
      <alignment horizontal="right" vertical="center"/>
    </xf>
    <xf numFmtId="0" fontId="49" fillId="48" borderId="103" applyNumberFormat="0" applyAlignment="0" applyProtection="0"/>
    <xf numFmtId="0" fontId="19" fillId="26" borderId="108">
      <alignment horizontal="left" vertical="center"/>
    </xf>
    <xf numFmtId="0" fontId="37" fillId="0" borderId="105" applyNumberFormat="0" applyFill="0" applyAlignment="0" applyProtection="0"/>
    <xf numFmtId="0" fontId="49" fillId="48" borderId="103" applyNumberFormat="0" applyAlignment="0" applyProtection="0"/>
    <xf numFmtId="0" fontId="19" fillId="25" borderId="107"/>
    <xf numFmtId="0" fontId="49" fillId="48" borderId="103" applyNumberFormat="0" applyAlignment="0" applyProtection="0"/>
    <xf numFmtId="0" fontId="19" fillId="24" borderId="110">
      <alignment horizontal="left" vertical="center" wrapText="1" indent="2"/>
    </xf>
    <xf numFmtId="0" fontId="37" fillId="0" borderId="105" applyNumberFormat="0" applyFill="0" applyAlignment="0" applyProtection="0"/>
    <xf numFmtId="0" fontId="19" fillId="25" borderId="107"/>
    <xf numFmtId="0" fontId="18" fillId="51" borderId="106" applyNumberFormat="0" applyFont="0" applyAlignment="0" applyProtection="0"/>
    <xf numFmtId="0" fontId="49" fillId="48" borderId="103" applyNumberFormat="0" applyAlignment="0" applyProtection="0"/>
    <xf numFmtId="4" fontId="23" fillId="26" borderId="107">
      <alignment horizontal="right" vertical="center"/>
    </xf>
    <xf numFmtId="49" fontId="19" fillId="0" borderId="108" applyNumberFormat="0" applyFont="0" applyFill="0" applyBorder="0" applyProtection="0">
      <alignment horizontal="left" vertical="center" indent="5"/>
    </xf>
    <xf numFmtId="0" fontId="17" fillId="26" borderId="107">
      <alignment horizontal="right" vertical="center"/>
    </xf>
    <xf numFmtId="0" fontId="30" fillId="48" borderId="103" applyNumberFormat="0" applyAlignment="0" applyProtection="0"/>
    <xf numFmtId="4" fontId="19" fillId="25" borderId="107"/>
    <xf numFmtId="4" fontId="19" fillId="0" borderId="99" applyFill="0" applyBorder="0" applyProtection="0">
      <alignment horizontal="right" vertical="center"/>
    </xf>
    <xf numFmtId="0" fontId="19" fillId="0" borderId="110">
      <alignment horizontal="left" vertical="center" wrapText="1" indent="2"/>
    </xf>
    <xf numFmtId="166" fontId="19" fillId="52" borderId="107" applyNumberFormat="0" applyFont="0" applyBorder="0" applyAlignment="0" applyProtection="0">
      <alignment horizontal="right" vertical="center"/>
    </xf>
    <xf numFmtId="0" fontId="10" fillId="18" borderId="0" applyNumberFormat="0" applyBorder="0" applyAlignment="0" applyProtection="0"/>
    <xf numFmtId="0" fontId="17" fillId="24" borderId="107">
      <alignment horizontal="right" vertical="center"/>
    </xf>
    <xf numFmtId="4" fontId="23" fillId="26" borderId="107">
      <alignment horizontal="right" vertical="center"/>
    </xf>
    <xf numFmtId="4" fontId="17" fillId="26" borderId="107">
      <alignment horizontal="right" vertical="center"/>
    </xf>
    <xf numFmtId="0" fontId="19" fillId="0" borderId="107" applyNumberFormat="0" applyFill="0" applyAlignment="0" applyProtection="0"/>
    <xf numFmtId="0" fontId="32" fillId="48" borderId="104" applyNumberFormat="0" applyAlignment="0" applyProtection="0"/>
    <xf numFmtId="0" fontId="19" fillId="0" borderId="107" applyNumberFormat="0" applyFill="0" applyAlignment="0" applyProtection="0"/>
    <xf numFmtId="49" fontId="19" fillId="0" borderId="107" applyNumberFormat="0" applyFont="0" applyFill="0" applyBorder="0" applyProtection="0">
      <alignment horizontal="left" vertical="center" indent="2"/>
    </xf>
    <xf numFmtId="0" fontId="14" fillId="0" borderId="0" applyNumberFormat="0" applyFill="0" applyBorder="0" applyAlignment="0" applyProtection="0"/>
    <xf numFmtId="0" fontId="19" fillId="25" borderId="107"/>
    <xf numFmtId="0" fontId="17" fillId="24" borderId="109">
      <alignment horizontal="right" vertical="center"/>
    </xf>
    <xf numFmtId="0" fontId="17" fillId="24" borderId="107">
      <alignment horizontal="right" vertical="center"/>
    </xf>
    <xf numFmtId="4" fontId="23" fillId="26" borderId="107">
      <alignment horizontal="right" vertical="center"/>
    </xf>
    <xf numFmtId="0" fontId="17" fillId="24" borderId="107">
      <alignment horizontal="right" vertical="center"/>
    </xf>
    <xf numFmtId="0" fontId="17" fillId="24" borderId="109">
      <alignment horizontal="right" vertical="center"/>
    </xf>
    <xf numFmtId="0" fontId="45" fillId="35" borderId="104" applyNumberFormat="0" applyAlignment="0" applyProtection="0"/>
    <xf numFmtId="0" fontId="18" fillId="51" borderId="106" applyNumberFormat="0" applyFont="0" applyAlignment="0" applyProtection="0"/>
    <xf numFmtId="4" fontId="23" fillId="26" borderId="107">
      <alignment horizontal="right" vertical="center"/>
    </xf>
    <xf numFmtId="4" fontId="19" fillId="0" borderId="107">
      <alignment horizontal="right" vertical="center"/>
    </xf>
    <xf numFmtId="0" fontId="19" fillId="0" borderId="107" applyNumberFormat="0" applyFill="0" applyAlignment="0" applyProtection="0"/>
    <xf numFmtId="0" fontId="33" fillId="48" borderId="104" applyNumberFormat="0" applyAlignment="0" applyProtection="0"/>
    <xf numFmtId="0" fontId="17" fillId="24" borderId="109">
      <alignment horizontal="right" vertical="center"/>
    </xf>
    <xf numFmtId="0" fontId="32" fillId="48" borderId="104" applyNumberFormat="0" applyAlignment="0" applyProtection="0"/>
    <xf numFmtId="0" fontId="32" fillId="48" borderId="104" applyNumberFormat="0" applyAlignment="0" applyProtection="0"/>
    <xf numFmtId="0" fontId="52" fillId="0" borderId="105" applyNumberFormat="0" applyFill="0" applyAlignment="0" applyProtection="0"/>
    <xf numFmtId="0" fontId="37" fillId="0" borderId="105" applyNumberFormat="0" applyFill="0" applyAlignment="0" applyProtection="0"/>
    <xf numFmtId="0" fontId="17" fillId="24" borderId="108">
      <alignment horizontal="right" vertical="center"/>
    </xf>
    <xf numFmtId="0" fontId="10" fillId="22" borderId="0" applyNumberFormat="0" applyBorder="0" applyAlignment="0" applyProtection="0"/>
    <xf numFmtId="0" fontId="32" fillId="48" borderId="104" applyNumberFormat="0" applyAlignment="0" applyProtection="0"/>
    <xf numFmtId="0" fontId="17" fillId="24" borderId="107">
      <alignment horizontal="right" vertical="center"/>
    </xf>
    <xf numFmtId="4" fontId="17" fillId="24" borderId="107">
      <alignment horizontal="right" vertical="center"/>
    </xf>
    <xf numFmtId="0" fontId="36" fillId="35" borderId="104" applyNumberFormat="0" applyAlignment="0" applyProtection="0"/>
    <xf numFmtId="0" fontId="19" fillId="26" borderId="108">
      <alignment horizontal="left" vertical="center"/>
    </xf>
    <xf numFmtId="0" fontId="45" fillId="35" borderId="104" applyNumberFormat="0" applyAlignment="0" applyProtection="0"/>
    <xf numFmtId="4" fontId="17" fillId="24" borderId="109">
      <alignment horizontal="right" vertical="center"/>
    </xf>
    <xf numFmtId="0" fontId="23" fillId="26" borderId="107">
      <alignment horizontal="right" vertical="center"/>
    </xf>
    <xf numFmtId="4" fontId="19" fillId="25" borderId="107"/>
    <xf numFmtId="0" fontId="27" fillId="51" borderId="106" applyNumberFormat="0" applyFont="0" applyAlignment="0" applyProtection="0"/>
    <xf numFmtId="0" fontId="37" fillId="0" borderId="105" applyNumberFormat="0" applyFill="0" applyAlignment="0" applyProtection="0"/>
    <xf numFmtId="0" fontId="37" fillId="0" borderId="105" applyNumberFormat="0" applyFill="0" applyAlignment="0" applyProtection="0"/>
    <xf numFmtId="0" fontId="19" fillId="0" borderId="99">
      <alignment horizontal="right" vertical="center"/>
    </xf>
    <xf numFmtId="0" fontId="27" fillId="51" borderId="106" applyNumberFormat="0" applyFont="0" applyAlignment="0" applyProtection="0"/>
    <xf numFmtId="0" fontId="18" fillId="51" borderId="106" applyNumberFormat="0" applyFont="0" applyAlignment="0" applyProtection="0"/>
    <xf numFmtId="0" fontId="19" fillId="26" borderId="108">
      <alignment horizontal="left" vertical="center"/>
    </xf>
    <xf numFmtId="0" fontId="17" fillId="26" borderId="107">
      <alignment horizontal="right" vertical="center"/>
    </xf>
    <xf numFmtId="0" fontId="4" fillId="23" borderId="0" applyNumberFormat="0" applyBorder="0" applyAlignment="0" applyProtection="0"/>
    <xf numFmtId="0" fontId="4" fillId="17" borderId="0" applyNumberFormat="0" applyBorder="0" applyAlignment="0" applyProtection="0"/>
    <xf numFmtId="4" fontId="17" fillId="24" borderId="109">
      <alignment horizontal="right" vertical="center"/>
    </xf>
    <xf numFmtId="0" fontId="52" fillId="0" borderId="105" applyNumberFormat="0" applyFill="0" applyAlignment="0" applyProtection="0"/>
    <xf numFmtId="4" fontId="17" fillId="24" borderId="107">
      <alignment horizontal="right" vertical="center"/>
    </xf>
    <xf numFmtId="0" fontId="10" fillId="7" borderId="0" applyNumberFormat="0" applyBorder="0" applyAlignment="0" applyProtection="0"/>
    <xf numFmtId="0" fontId="33" fillId="48" borderId="104" applyNumberFormat="0" applyAlignment="0" applyProtection="0"/>
    <xf numFmtId="0" fontId="52" fillId="0" borderId="105" applyNumberFormat="0" applyFill="0" applyAlignment="0" applyProtection="0"/>
    <xf numFmtId="0" fontId="17" fillId="26" borderId="107">
      <alignment horizontal="right" vertical="center"/>
    </xf>
    <xf numFmtId="0" fontId="19" fillId="0" borderId="102">
      <alignment horizontal="left" vertical="center" wrapText="1" indent="2"/>
    </xf>
    <xf numFmtId="4" fontId="17" fillId="24" borderId="108">
      <alignment horizontal="right" vertical="center"/>
    </xf>
    <xf numFmtId="0" fontId="12" fillId="5" borderId="62" applyNumberFormat="0" applyAlignment="0" applyProtection="0"/>
    <xf numFmtId="0" fontId="10" fillId="7" borderId="0" applyNumberFormat="0" applyBorder="0" applyAlignment="0" applyProtection="0"/>
    <xf numFmtId="0" fontId="37" fillId="0" borderId="105" applyNumberFormat="0" applyFill="0" applyAlignment="0" applyProtection="0"/>
    <xf numFmtId="166" fontId="19" fillId="52" borderId="107" applyNumberFormat="0" applyFont="0" applyBorder="0" applyAlignment="0" applyProtection="0">
      <alignment horizontal="right" vertical="center"/>
    </xf>
    <xf numFmtId="0" fontId="17" fillId="24" borderId="100">
      <alignment horizontal="right" vertical="center"/>
    </xf>
    <xf numFmtId="4" fontId="23" fillId="26" borderId="107">
      <alignment horizontal="right" vertical="center"/>
    </xf>
    <xf numFmtId="0" fontId="19" fillId="24" borderId="110">
      <alignment horizontal="left" vertical="center" wrapText="1" indent="2"/>
    </xf>
    <xf numFmtId="0" fontId="45" fillId="35" borderId="104" applyNumberFormat="0" applyAlignment="0" applyProtection="0"/>
    <xf numFmtId="0" fontId="30" fillId="48" borderId="103" applyNumberFormat="0" applyAlignment="0" applyProtection="0"/>
    <xf numFmtId="0" fontId="19" fillId="25" borderId="99"/>
    <xf numFmtId="0" fontId="10" fillId="12" borderId="0" applyNumberFormat="0" applyBorder="0" applyAlignment="0" applyProtection="0"/>
    <xf numFmtId="0" fontId="17" fillId="24" borderId="107">
      <alignment horizontal="right" vertical="center"/>
    </xf>
    <xf numFmtId="0" fontId="36" fillId="35" borderId="104" applyNumberFormat="0" applyAlignment="0" applyProtection="0"/>
    <xf numFmtId="0" fontId="4" fillId="20" borderId="0" applyNumberFormat="0" applyBorder="0" applyAlignment="0" applyProtection="0"/>
    <xf numFmtId="0" fontId="45" fillId="35" borderId="104" applyNumberFormat="0" applyAlignment="0" applyProtection="0"/>
    <xf numFmtId="0" fontId="37" fillId="0" borderId="105" applyNumberFormat="0" applyFill="0" applyAlignment="0" applyProtection="0"/>
    <xf numFmtId="166" fontId="19" fillId="52" borderId="107" applyNumberFormat="0" applyFont="0" applyBorder="0" applyAlignment="0" applyProtection="0">
      <alignment horizontal="right" vertical="center"/>
    </xf>
    <xf numFmtId="0" fontId="52" fillId="0" borderId="105" applyNumberFormat="0" applyFill="0" applyAlignment="0" applyProtection="0"/>
    <xf numFmtId="4" fontId="17" fillId="24" borderId="101">
      <alignment horizontal="right" vertical="center"/>
    </xf>
    <xf numFmtId="49" fontId="19" fillId="0" borderId="107" applyNumberFormat="0" applyFont="0" applyFill="0" applyBorder="0" applyProtection="0">
      <alignment horizontal="left" vertical="center" indent="2"/>
    </xf>
    <xf numFmtId="4" fontId="19" fillId="0" borderId="107">
      <alignment horizontal="right" vertical="center"/>
    </xf>
    <xf numFmtId="0" fontId="36" fillId="35" borderId="104" applyNumberFormat="0" applyAlignment="0" applyProtection="0"/>
    <xf numFmtId="0" fontId="52" fillId="0" borderId="105" applyNumberFormat="0" applyFill="0" applyAlignment="0" applyProtection="0"/>
    <xf numFmtId="4" fontId="19" fillId="0" borderId="107">
      <alignment horizontal="right" vertical="center"/>
    </xf>
    <xf numFmtId="49" fontId="19" fillId="0" borderId="108" applyNumberFormat="0" applyFont="0" applyFill="0" applyBorder="0" applyProtection="0">
      <alignment horizontal="left" vertical="center" indent="5"/>
    </xf>
    <xf numFmtId="0" fontId="18" fillId="51" borderId="106" applyNumberFormat="0" applyFont="0" applyAlignment="0" applyProtection="0"/>
    <xf numFmtId="49" fontId="19" fillId="0" borderId="107" applyNumberFormat="0" applyFont="0" applyFill="0" applyBorder="0" applyProtection="0">
      <alignment horizontal="left" vertical="center" indent="2"/>
    </xf>
    <xf numFmtId="0" fontId="17" fillId="24" borderId="107">
      <alignment horizontal="right" vertical="center"/>
    </xf>
    <xf numFmtId="0" fontId="19" fillId="24" borderId="110">
      <alignment horizontal="left" vertical="center" wrapText="1" indent="2"/>
    </xf>
    <xf numFmtId="166" fontId="19" fillId="52" borderId="107" applyNumberFormat="0" applyFont="0" applyBorder="0" applyAlignment="0" applyProtection="0">
      <alignment horizontal="right" vertical="center"/>
    </xf>
    <xf numFmtId="0" fontId="27" fillId="51" borderId="106" applyNumberFormat="0" applyFont="0" applyAlignment="0" applyProtection="0"/>
    <xf numFmtId="49" fontId="19" fillId="0" borderId="107" applyNumberFormat="0" applyFont="0" applyFill="0" applyBorder="0" applyProtection="0">
      <alignment horizontal="left" vertical="center" indent="2"/>
    </xf>
    <xf numFmtId="4" fontId="19" fillId="25" borderId="107"/>
    <xf numFmtId="4" fontId="17" fillId="24" borderId="108">
      <alignment horizontal="right" vertical="center"/>
    </xf>
    <xf numFmtId="0" fontId="52" fillId="0" borderId="105" applyNumberFormat="0" applyFill="0" applyAlignment="0" applyProtection="0"/>
    <xf numFmtId="0" fontId="10" fillId="7" borderId="0" applyNumberFormat="0" applyBorder="0" applyAlignment="0" applyProtection="0"/>
    <xf numFmtId="0" fontId="27" fillId="51" borderId="106" applyNumberFormat="0" applyFont="0" applyAlignment="0" applyProtection="0"/>
    <xf numFmtId="0" fontId="15" fillId="0" borderId="0" applyNumberFormat="0" applyFill="0" applyBorder="0" applyAlignment="0" applyProtection="0"/>
    <xf numFmtId="0" fontId="33" fillId="48" borderId="104" applyNumberFormat="0" applyAlignment="0" applyProtection="0"/>
    <xf numFmtId="0" fontId="10" fillId="21" borderId="0" applyNumberFormat="0" applyBorder="0" applyAlignment="0" applyProtection="0"/>
    <xf numFmtId="0" fontId="30" fillId="48" borderId="103" applyNumberFormat="0" applyAlignment="0" applyProtection="0"/>
    <xf numFmtId="0" fontId="19" fillId="0" borderId="107">
      <alignment horizontal="right" vertical="center"/>
    </xf>
    <xf numFmtId="0" fontId="33" fillId="48" borderId="104" applyNumberFormat="0" applyAlignment="0" applyProtection="0"/>
    <xf numFmtId="49" fontId="19" fillId="0" borderId="100" applyNumberFormat="0" applyFont="0" applyFill="0" applyBorder="0" applyProtection="0">
      <alignment horizontal="left" vertical="center" indent="5"/>
    </xf>
    <xf numFmtId="0" fontId="37" fillId="0" borderId="105" applyNumberFormat="0" applyFill="0" applyAlignment="0" applyProtection="0"/>
    <xf numFmtId="0" fontId="19" fillId="0" borderId="110">
      <alignment horizontal="left" vertical="center" wrapText="1" indent="2"/>
    </xf>
    <xf numFmtId="166" fontId="19" fillId="52" borderId="107" applyNumberFormat="0" applyFont="0" applyBorder="0" applyAlignment="0" applyProtection="0">
      <alignment horizontal="right" vertical="center"/>
    </xf>
    <xf numFmtId="0" fontId="33" fillId="48" borderId="104" applyNumberFormat="0" applyAlignment="0" applyProtection="0"/>
    <xf numFmtId="0" fontId="45" fillId="35" borderId="104" applyNumberFormat="0" applyAlignment="0" applyProtection="0"/>
    <xf numFmtId="0" fontId="52" fillId="0" borderId="105" applyNumberFormat="0" applyFill="0" applyAlignment="0" applyProtection="0"/>
    <xf numFmtId="0" fontId="4" fillId="11" borderId="0" applyNumberFormat="0" applyBorder="0" applyAlignment="0" applyProtection="0"/>
    <xf numFmtId="0" fontId="19" fillId="24" borderId="110">
      <alignment horizontal="left" vertical="center" wrapText="1" indent="2"/>
    </xf>
    <xf numFmtId="4" fontId="17" fillId="26" borderId="107">
      <alignment horizontal="right" vertical="center"/>
    </xf>
    <xf numFmtId="49" fontId="21" fillId="0" borderId="107" applyNumberFormat="0" applyFill="0" applyBorder="0" applyProtection="0">
      <alignment horizontal="left" vertical="center"/>
    </xf>
    <xf numFmtId="0" fontId="45" fillId="35" borderId="104" applyNumberFormat="0" applyAlignment="0" applyProtection="0"/>
    <xf numFmtId="0" fontId="27" fillId="51" borderId="106" applyNumberFormat="0" applyFont="0" applyAlignment="0" applyProtection="0"/>
    <xf numFmtId="0" fontId="19" fillId="0" borderId="107">
      <alignment horizontal="right" vertical="center"/>
    </xf>
    <xf numFmtId="0" fontId="17" fillId="24" borderId="108">
      <alignment horizontal="right" vertical="center"/>
    </xf>
    <xf numFmtId="0" fontId="19" fillId="26" borderId="108">
      <alignment horizontal="left" vertical="center"/>
    </xf>
    <xf numFmtId="4" fontId="17" fillId="24" borderId="107">
      <alignment horizontal="right" vertical="center"/>
    </xf>
    <xf numFmtId="166" fontId="19" fillId="52" borderId="107" applyNumberFormat="0" applyFont="0" applyBorder="0" applyAlignment="0" applyProtection="0">
      <alignment horizontal="right" vertical="center"/>
    </xf>
    <xf numFmtId="0" fontId="32" fillId="48" borderId="104" applyNumberFormat="0" applyAlignment="0" applyProtection="0"/>
    <xf numFmtId="0" fontId="19" fillId="24" borderId="110">
      <alignment horizontal="left" vertical="center" wrapText="1" indent="2"/>
    </xf>
    <xf numFmtId="0" fontId="45" fillId="35" borderId="104" applyNumberFormat="0" applyAlignment="0" applyProtection="0"/>
    <xf numFmtId="0" fontId="10" fillId="15" borderId="0" applyNumberFormat="0" applyBorder="0" applyAlignment="0" applyProtection="0"/>
    <xf numFmtId="0" fontId="19" fillId="0" borderId="107">
      <alignment horizontal="right" vertical="center"/>
    </xf>
    <xf numFmtId="0" fontId="19" fillId="0" borderId="107">
      <alignment horizontal="right" vertical="center"/>
    </xf>
    <xf numFmtId="4" fontId="17" fillId="24" borderId="108">
      <alignment horizontal="right" vertical="center"/>
    </xf>
    <xf numFmtId="0" fontId="27" fillId="51" borderId="106" applyNumberFormat="0" applyFont="0" applyAlignment="0" applyProtection="0"/>
    <xf numFmtId="0" fontId="19" fillId="0" borderId="110">
      <alignment horizontal="left" vertical="center" wrapText="1" indent="2"/>
    </xf>
    <xf numFmtId="0" fontId="17" fillId="24" borderId="107">
      <alignment horizontal="right" vertical="center"/>
    </xf>
    <xf numFmtId="4" fontId="23" fillId="26" borderId="107">
      <alignment horizontal="right" vertical="center"/>
    </xf>
    <xf numFmtId="0" fontId="27" fillId="51" borderId="106" applyNumberFormat="0" applyFont="0" applyAlignment="0" applyProtection="0"/>
    <xf numFmtId="0" fontId="32" fillId="48" borderId="104" applyNumberFormat="0" applyAlignment="0" applyProtection="0"/>
    <xf numFmtId="0" fontId="36" fillId="35" borderId="104" applyNumberFormat="0" applyAlignment="0" applyProtection="0"/>
    <xf numFmtId="4" fontId="19" fillId="25" borderId="107"/>
    <xf numFmtId="0" fontId="17" fillId="26" borderId="107">
      <alignment horizontal="right" vertical="center"/>
    </xf>
    <xf numFmtId="4" fontId="19" fillId="25" borderId="107"/>
    <xf numFmtId="49" fontId="19" fillId="0" borderId="107" applyNumberFormat="0" applyFont="0" applyFill="0" applyBorder="0" applyProtection="0">
      <alignment horizontal="left" vertical="center" indent="2"/>
    </xf>
    <xf numFmtId="49" fontId="19" fillId="0" borderId="107" applyNumberFormat="0" applyFont="0" applyFill="0" applyBorder="0" applyProtection="0">
      <alignment horizontal="left" vertical="center" indent="2"/>
    </xf>
    <xf numFmtId="0" fontId="17" fillId="24" borderId="107">
      <alignment horizontal="right" vertical="center"/>
    </xf>
    <xf numFmtId="0" fontId="33" fillId="48" borderId="104" applyNumberFormat="0" applyAlignment="0" applyProtection="0"/>
    <xf numFmtId="0" fontId="27" fillId="51" borderId="106" applyNumberFormat="0" applyFont="0" applyAlignment="0" applyProtection="0"/>
    <xf numFmtId="4" fontId="17" fillId="24" borderId="107">
      <alignment horizontal="right" vertical="center"/>
    </xf>
    <xf numFmtId="0" fontId="19" fillId="26" borderId="100">
      <alignment horizontal="left" vertical="center"/>
    </xf>
    <xf numFmtId="0" fontId="30" fillId="48" borderId="103" applyNumberFormat="0" applyAlignment="0" applyProtection="0"/>
    <xf numFmtId="49" fontId="21" fillId="0" borderId="107" applyNumberFormat="0" applyFill="0" applyBorder="0" applyProtection="0">
      <alignment horizontal="left" vertical="center"/>
    </xf>
    <xf numFmtId="0" fontId="17" fillId="24" borderId="100">
      <alignment horizontal="right" vertical="center"/>
    </xf>
    <xf numFmtId="0" fontId="10" fillId="18" borderId="0" applyNumberFormat="0" applyBorder="0" applyAlignment="0" applyProtection="0"/>
    <xf numFmtId="0" fontId="4" fillId="14" borderId="0" applyNumberFormat="0" applyBorder="0" applyAlignment="0" applyProtection="0"/>
    <xf numFmtId="0" fontId="17" fillId="24" borderId="99">
      <alignment horizontal="right" vertical="center"/>
    </xf>
    <xf numFmtId="0" fontId="10" fillId="9" borderId="0" applyNumberFormat="0" applyBorder="0" applyAlignment="0" applyProtection="0"/>
    <xf numFmtId="0" fontId="17" fillId="24" borderId="107">
      <alignment horizontal="right" vertical="center"/>
    </xf>
    <xf numFmtId="4" fontId="17" fillId="24" borderId="107">
      <alignment horizontal="right" vertical="center"/>
    </xf>
    <xf numFmtId="0" fontId="33" fillId="48" borderId="104" applyNumberFormat="0" applyAlignment="0" applyProtection="0"/>
    <xf numFmtId="49" fontId="19" fillId="0" borderId="108" applyNumberFormat="0" applyFont="0" applyFill="0" applyBorder="0" applyProtection="0">
      <alignment horizontal="left" vertical="center" indent="5"/>
    </xf>
    <xf numFmtId="4" fontId="17" fillId="24" borderId="107">
      <alignment horizontal="right" vertical="center"/>
    </xf>
    <xf numFmtId="0" fontId="45" fillId="35" borderId="104" applyNumberFormat="0" applyAlignment="0" applyProtection="0"/>
    <xf numFmtId="4" fontId="23" fillId="26" borderId="107">
      <alignment horizontal="right" vertical="center"/>
    </xf>
    <xf numFmtId="0" fontId="27" fillId="51" borderId="106" applyNumberFormat="0" applyFont="0" applyAlignment="0" applyProtection="0"/>
    <xf numFmtId="0" fontId="33" fillId="48" borderId="104" applyNumberFormat="0" applyAlignment="0" applyProtection="0"/>
    <xf numFmtId="49" fontId="21" fillId="0" borderId="107" applyNumberFormat="0" applyFill="0" applyBorder="0" applyProtection="0">
      <alignment horizontal="left" vertical="center"/>
    </xf>
    <xf numFmtId="4" fontId="19" fillId="0" borderId="107" applyFill="0" applyBorder="0" applyProtection="0">
      <alignment horizontal="right" vertical="center"/>
    </xf>
    <xf numFmtId="0" fontId="45" fillId="35" borderId="104" applyNumberFormat="0" applyAlignment="0" applyProtection="0"/>
    <xf numFmtId="4" fontId="17" fillId="26" borderId="107">
      <alignment horizontal="right" vertical="center"/>
    </xf>
    <xf numFmtId="49" fontId="21" fillId="0" borderId="107" applyNumberFormat="0" applyFill="0" applyBorder="0" applyProtection="0">
      <alignment horizontal="left" vertical="center"/>
    </xf>
    <xf numFmtId="0" fontId="45" fillId="35" borderId="104" applyNumberFormat="0" applyAlignment="0" applyProtection="0"/>
    <xf numFmtId="4" fontId="17" fillId="24" borderId="100">
      <alignment horizontal="right" vertical="center"/>
    </xf>
    <xf numFmtId="0" fontId="19" fillId="0" borderId="110">
      <alignment horizontal="left" vertical="center" wrapText="1" indent="2"/>
    </xf>
    <xf numFmtId="4" fontId="17" fillId="26" borderId="107">
      <alignment horizontal="right" vertical="center"/>
    </xf>
    <xf numFmtId="0" fontId="19" fillId="0" borderId="107" applyNumberFormat="0" applyFill="0" applyAlignment="0" applyProtection="0"/>
    <xf numFmtId="49" fontId="19" fillId="0" borderId="107" applyNumberFormat="0" applyFont="0" applyFill="0" applyBorder="0" applyProtection="0">
      <alignment horizontal="left" vertical="center" indent="2"/>
    </xf>
    <xf numFmtId="49" fontId="19" fillId="0" borderId="108" applyNumberFormat="0" applyFont="0" applyFill="0" applyBorder="0" applyProtection="0">
      <alignment horizontal="left" vertical="center" indent="5"/>
    </xf>
    <xf numFmtId="0" fontId="15" fillId="0" borderId="0" applyNumberFormat="0" applyFill="0" applyBorder="0" applyAlignment="0" applyProtection="0"/>
    <xf numFmtId="0" fontId="17" fillId="24" borderId="107">
      <alignment horizontal="right" vertical="center"/>
    </xf>
    <xf numFmtId="0" fontId="32" fillId="48" borderId="104" applyNumberFormat="0" applyAlignment="0" applyProtection="0"/>
    <xf numFmtId="0" fontId="19" fillId="25" borderId="107"/>
    <xf numFmtId="49" fontId="21" fillId="0" borderId="107" applyNumberFormat="0" applyFill="0" applyBorder="0" applyProtection="0">
      <alignment horizontal="left" vertical="center"/>
    </xf>
    <xf numFmtId="0" fontId="23" fillId="26" borderId="107">
      <alignment horizontal="right" vertical="center"/>
    </xf>
    <xf numFmtId="0" fontId="23" fillId="26" borderId="107">
      <alignment horizontal="right" vertical="center"/>
    </xf>
    <xf numFmtId="0" fontId="49" fillId="48" borderId="103" applyNumberFormat="0" applyAlignment="0" applyProtection="0"/>
    <xf numFmtId="0" fontId="30" fillId="48" borderId="103" applyNumberFormat="0" applyAlignment="0" applyProtection="0"/>
    <xf numFmtId="4" fontId="17" fillId="24" borderId="107">
      <alignment horizontal="right" vertical="center"/>
    </xf>
    <xf numFmtId="4" fontId="19" fillId="25" borderId="107"/>
    <xf numFmtId="166" fontId="19" fillId="52" borderId="107" applyNumberFormat="0" applyFont="0" applyBorder="0" applyAlignment="0" applyProtection="0">
      <alignment horizontal="right" vertical="center"/>
    </xf>
    <xf numFmtId="0" fontId="33" fillId="48" borderId="104" applyNumberFormat="0" applyAlignment="0" applyProtection="0"/>
    <xf numFmtId="0" fontId="23" fillId="26" borderId="107">
      <alignment horizontal="right" vertical="center"/>
    </xf>
    <xf numFmtId="0" fontId="18" fillId="51" borderId="106" applyNumberFormat="0" applyFont="0" applyAlignment="0" applyProtection="0"/>
    <xf numFmtId="0" fontId="52" fillId="0" borderId="105" applyNumberFormat="0" applyFill="0" applyAlignment="0" applyProtection="0"/>
    <xf numFmtId="0" fontId="30" fillId="48" borderId="103" applyNumberFormat="0" applyAlignment="0" applyProtection="0"/>
    <xf numFmtId="0" fontId="27" fillId="51" borderId="106" applyNumberFormat="0" applyFont="0" applyAlignment="0" applyProtection="0"/>
    <xf numFmtId="0" fontId="23" fillId="26" borderId="107">
      <alignment horizontal="right" vertical="center"/>
    </xf>
    <xf numFmtId="0" fontId="19" fillId="0" borderId="107">
      <alignment horizontal="right" vertical="center"/>
    </xf>
    <xf numFmtId="0" fontId="17" fillId="24" borderId="107">
      <alignment horizontal="right" vertical="center"/>
    </xf>
    <xf numFmtId="0" fontId="19" fillId="24" borderId="110">
      <alignment horizontal="left" vertical="center" wrapText="1" indent="2"/>
    </xf>
    <xf numFmtId="4" fontId="17" fillId="24" borderId="108">
      <alignment horizontal="right" vertical="center"/>
    </xf>
    <xf numFmtId="4" fontId="19" fillId="0" borderId="107" applyFill="0" applyBorder="0" applyProtection="0">
      <alignment horizontal="right" vertical="center"/>
    </xf>
    <xf numFmtId="0" fontId="19" fillId="25" borderId="107"/>
    <xf numFmtId="49" fontId="19" fillId="0" borderId="100" applyNumberFormat="0" applyFont="0" applyFill="0" applyBorder="0" applyProtection="0">
      <alignment horizontal="left" vertical="center" indent="5"/>
    </xf>
    <xf numFmtId="0" fontId="36" fillId="35" borderId="104" applyNumberFormat="0" applyAlignment="0" applyProtection="0"/>
    <xf numFmtId="0" fontId="4" fillId="20" borderId="0" applyNumberFormat="0" applyBorder="0" applyAlignment="0" applyProtection="0"/>
    <xf numFmtId="0" fontId="17" fillId="24" borderId="108">
      <alignment horizontal="right" vertical="center"/>
    </xf>
    <xf numFmtId="0" fontId="10" fillId="13" borderId="0" applyNumberFormat="0" applyBorder="0" applyAlignment="0" applyProtection="0"/>
    <xf numFmtId="0" fontId="17" fillId="24" borderId="108">
      <alignment horizontal="right" vertical="center"/>
    </xf>
    <xf numFmtId="4" fontId="17" fillId="24" borderId="109">
      <alignment horizontal="right" vertical="center"/>
    </xf>
    <xf numFmtId="0" fontId="49" fillId="48" borderId="103" applyNumberFormat="0" applyAlignment="0" applyProtection="0"/>
    <xf numFmtId="0" fontId="52" fillId="0" borderId="105" applyNumberFormat="0" applyFill="0" applyAlignment="0" applyProtection="0"/>
    <xf numFmtId="49" fontId="19" fillId="0" borderId="107" applyNumberFormat="0" applyFont="0" applyFill="0" applyBorder="0" applyProtection="0">
      <alignment horizontal="left" vertical="center" indent="2"/>
    </xf>
    <xf numFmtId="0" fontId="17" fillId="24" borderId="109">
      <alignment horizontal="right" vertical="center"/>
    </xf>
    <xf numFmtId="4" fontId="17" fillId="26" borderId="107">
      <alignment horizontal="right" vertical="center"/>
    </xf>
    <xf numFmtId="0" fontId="19" fillId="25" borderId="107"/>
    <xf numFmtId="0" fontId="45" fillId="35" borderId="104" applyNumberFormat="0" applyAlignment="0" applyProtection="0"/>
    <xf numFmtId="0" fontId="19" fillId="0" borderId="110">
      <alignment horizontal="left" vertical="center" wrapText="1" indent="2"/>
    </xf>
    <xf numFmtId="4" fontId="17" fillId="24" borderId="109">
      <alignment horizontal="right" vertical="center"/>
    </xf>
    <xf numFmtId="0" fontId="17" fillId="24" borderId="101">
      <alignment horizontal="right" vertical="center"/>
    </xf>
    <xf numFmtId="0" fontId="17" fillId="24" borderId="108">
      <alignment horizontal="right" vertical="center"/>
    </xf>
    <xf numFmtId="0" fontId="33" fillId="48" borderId="104" applyNumberFormat="0" applyAlignment="0" applyProtection="0"/>
    <xf numFmtId="0" fontId="23" fillId="26" borderId="107">
      <alignment horizontal="right" vertical="center"/>
    </xf>
    <xf numFmtId="0" fontId="10" fillId="22" borderId="0" applyNumberFormat="0" applyBorder="0" applyAlignment="0" applyProtection="0"/>
    <xf numFmtId="0" fontId="10" fillId="16" borderId="0" applyNumberFormat="0" applyBorder="0" applyAlignment="0" applyProtection="0"/>
    <xf numFmtId="0" fontId="4" fillId="20" borderId="0" applyNumberFormat="0" applyBorder="0" applyAlignment="0" applyProtection="0"/>
    <xf numFmtId="4" fontId="19" fillId="25" borderId="107"/>
    <xf numFmtId="0" fontId="19" fillId="26" borderId="108">
      <alignment horizontal="left" vertical="center"/>
    </xf>
    <xf numFmtId="0" fontId="33" fillId="48" borderId="104" applyNumberFormat="0" applyAlignment="0" applyProtection="0"/>
    <xf numFmtId="4" fontId="23" fillId="26" borderId="107">
      <alignment horizontal="right" vertical="center"/>
    </xf>
    <xf numFmtId="0" fontId="17" fillId="24" borderId="99">
      <alignment horizontal="right" vertical="center"/>
    </xf>
    <xf numFmtId="0" fontId="17" fillId="24" borderId="108">
      <alignment horizontal="right" vertical="center"/>
    </xf>
    <xf numFmtId="0" fontId="17" fillId="26" borderId="107">
      <alignment horizontal="right" vertical="center"/>
    </xf>
    <xf numFmtId="0" fontId="10" fillId="6" borderId="0" applyNumberFormat="0" applyBorder="0" applyAlignment="0" applyProtection="0"/>
    <xf numFmtId="0" fontId="52" fillId="0" borderId="105" applyNumberFormat="0" applyFill="0" applyAlignment="0" applyProtection="0"/>
    <xf numFmtId="0" fontId="52" fillId="0" borderId="105" applyNumberFormat="0" applyFill="0" applyAlignment="0" applyProtection="0"/>
    <xf numFmtId="0" fontId="19" fillId="0" borderId="107" applyNumberFormat="0" applyFill="0" applyAlignment="0" applyProtection="0"/>
    <xf numFmtId="0" fontId="32" fillId="48" borderId="104" applyNumberFormat="0" applyAlignment="0" applyProtection="0"/>
    <xf numFmtId="166" fontId="19" fillId="52" borderId="107" applyNumberFormat="0" applyFont="0" applyBorder="0" applyAlignment="0" applyProtection="0">
      <alignment horizontal="right" vertical="center"/>
    </xf>
    <xf numFmtId="4" fontId="17" fillId="24" borderId="108">
      <alignment horizontal="right" vertical="center"/>
    </xf>
    <xf numFmtId="0" fontId="17" fillId="24" borderId="109">
      <alignment horizontal="right" vertical="center"/>
    </xf>
    <xf numFmtId="4" fontId="17" fillId="24" borderId="109">
      <alignment horizontal="right" vertical="center"/>
    </xf>
    <xf numFmtId="0" fontId="23" fillId="26" borderId="99">
      <alignment horizontal="right" vertical="center"/>
    </xf>
    <xf numFmtId="0" fontId="23" fillId="26" borderId="107">
      <alignment horizontal="right" vertical="center"/>
    </xf>
    <xf numFmtId="0" fontId="10" fillId="19" borderId="0" applyNumberFormat="0" applyBorder="0" applyAlignment="0" applyProtection="0"/>
    <xf numFmtId="0" fontId="49" fillId="48" borderId="103" applyNumberFormat="0" applyAlignment="0" applyProtection="0"/>
    <xf numFmtId="0" fontId="37" fillId="0" borderId="105" applyNumberFormat="0" applyFill="0" applyAlignment="0" applyProtection="0"/>
    <xf numFmtId="0" fontId="17" fillId="24" borderId="101">
      <alignment horizontal="right" vertical="center"/>
    </xf>
    <xf numFmtId="0" fontId="37" fillId="0" borderId="105" applyNumberFormat="0" applyFill="0" applyAlignment="0" applyProtection="0"/>
    <xf numFmtId="0" fontId="19" fillId="0" borderId="107">
      <alignment horizontal="right" vertical="center"/>
    </xf>
    <xf numFmtId="0" fontId="33" fillId="48" borderId="104" applyNumberFormat="0" applyAlignment="0" applyProtection="0"/>
    <xf numFmtId="0" fontId="49" fillId="48" borderId="103" applyNumberFormat="0" applyAlignment="0" applyProtection="0"/>
    <xf numFmtId="0" fontId="33" fillId="48" borderId="104" applyNumberFormat="0" applyAlignment="0" applyProtection="0"/>
    <xf numFmtId="4" fontId="17" fillId="24" borderId="107">
      <alignment horizontal="right" vertical="center"/>
    </xf>
    <xf numFmtId="0" fontId="52" fillId="0" borderId="105" applyNumberFormat="0" applyFill="0" applyAlignment="0" applyProtection="0"/>
    <xf numFmtId="0" fontId="37" fillId="0" borderId="105" applyNumberFormat="0" applyFill="0" applyAlignment="0" applyProtection="0"/>
    <xf numFmtId="4" fontId="23" fillId="26" borderId="107">
      <alignment horizontal="right" vertical="center"/>
    </xf>
    <xf numFmtId="0" fontId="33" fillId="48" borderId="104" applyNumberFormat="0" applyAlignment="0" applyProtection="0"/>
    <xf numFmtId="0" fontId="19" fillId="25" borderId="107"/>
    <xf numFmtId="0" fontId="45" fillId="35" borderId="104" applyNumberFormat="0" applyAlignment="0" applyProtection="0"/>
    <xf numFmtId="0" fontId="30" fillId="48" borderId="103" applyNumberFormat="0" applyAlignment="0" applyProtection="0"/>
    <xf numFmtId="0" fontId="52" fillId="0" borderId="105" applyNumberFormat="0" applyFill="0" applyAlignment="0" applyProtection="0"/>
    <xf numFmtId="0" fontId="17" fillId="24" borderId="107">
      <alignment horizontal="right" vertical="center"/>
    </xf>
    <xf numFmtId="0" fontId="45" fillId="35" borderId="104" applyNumberFormat="0" applyAlignment="0" applyProtection="0"/>
    <xf numFmtId="0" fontId="4" fillId="17" borderId="0" applyNumberFormat="0" applyBorder="0" applyAlignment="0" applyProtection="0"/>
    <xf numFmtId="0" fontId="52" fillId="0" borderId="105" applyNumberFormat="0" applyFill="0" applyAlignment="0" applyProtection="0"/>
    <xf numFmtId="49" fontId="21" fillId="0" borderId="107" applyNumberFormat="0" applyFill="0" applyBorder="0" applyProtection="0">
      <alignment horizontal="left" vertical="center"/>
    </xf>
    <xf numFmtId="0" fontId="33" fillId="48" borderId="104" applyNumberFormat="0" applyAlignment="0" applyProtection="0"/>
    <xf numFmtId="0" fontId="17" fillId="26" borderId="107">
      <alignment horizontal="right" vertical="center"/>
    </xf>
    <xf numFmtId="0" fontId="52" fillId="0" borderId="105" applyNumberFormat="0" applyFill="0" applyAlignment="0" applyProtection="0"/>
    <xf numFmtId="0" fontId="52" fillId="0" borderId="105" applyNumberFormat="0" applyFill="0" applyAlignment="0" applyProtection="0"/>
    <xf numFmtId="0" fontId="13" fillId="5" borderId="61" applyNumberFormat="0" applyAlignment="0" applyProtection="0"/>
    <xf numFmtId="0" fontId="32" fillId="48" borderId="104" applyNumberFormat="0" applyAlignment="0" applyProtection="0"/>
    <xf numFmtId="0" fontId="19" fillId="24" borderId="110">
      <alignment horizontal="left" vertical="center" wrapText="1" indent="2"/>
    </xf>
    <xf numFmtId="0" fontId="19" fillId="25" borderId="107"/>
    <xf numFmtId="4" fontId="17" fillId="24" borderId="109">
      <alignment horizontal="right" vertical="center"/>
    </xf>
    <xf numFmtId="4" fontId="23" fillId="26" borderId="107">
      <alignment horizontal="right" vertical="center"/>
    </xf>
    <xf numFmtId="0" fontId="27" fillId="51" borderId="106" applyNumberFormat="0" applyFont="0" applyAlignment="0" applyProtection="0"/>
    <xf numFmtId="0" fontId="10" fillId="10" borderId="0" applyNumberFormat="0" applyBorder="0" applyAlignment="0" applyProtection="0"/>
    <xf numFmtId="4" fontId="17" fillId="24" borderId="108">
      <alignment horizontal="right" vertical="center"/>
    </xf>
    <xf numFmtId="4" fontId="17" fillId="24" borderId="107">
      <alignment horizontal="right" vertical="center"/>
    </xf>
    <xf numFmtId="4" fontId="19" fillId="0" borderId="107" applyFill="0" applyBorder="0" applyProtection="0">
      <alignment horizontal="right" vertical="center"/>
    </xf>
    <xf numFmtId="4" fontId="19" fillId="0" borderId="107" applyFill="0" applyBorder="0" applyProtection="0">
      <alignment horizontal="right" vertical="center"/>
    </xf>
    <xf numFmtId="0" fontId="49" fillId="48" borderId="103" applyNumberFormat="0" applyAlignment="0" applyProtection="0"/>
    <xf numFmtId="0" fontId="19" fillId="0" borderId="110">
      <alignment horizontal="left" vertical="center" wrapText="1" indent="2"/>
    </xf>
    <xf numFmtId="4" fontId="19" fillId="0" borderId="107">
      <alignment horizontal="right" vertical="center"/>
    </xf>
    <xf numFmtId="4" fontId="17" fillId="24" borderId="100">
      <alignment horizontal="right" vertical="center"/>
    </xf>
    <xf numFmtId="0" fontId="17" fillId="26" borderId="107">
      <alignment horizontal="right" vertical="center"/>
    </xf>
    <xf numFmtId="0" fontId="30" fillId="48" borderId="103" applyNumberFormat="0" applyAlignment="0" applyProtection="0"/>
    <xf numFmtId="4" fontId="19" fillId="25" borderId="107"/>
    <xf numFmtId="0" fontId="30" fillId="48" borderId="103" applyNumberFormat="0" applyAlignment="0" applyProtection="0"/>
    <xf numFmtId="49" fontId="21" fillId="0" borderId="107" applyNumberFormat="0" applyFill="0" applyBorder="0" applyProtection="0">
      <alignment horizontal="left" vertical="center"/>
    </xf>
    <xf numFmtId="0" fontId="33" fillId="48" borderId="104" applyNumberFormat="0" applyAlignment="0" applyProtection="0"/>
    <xf numFmtId="0" fontId="37" fillId="0" borderId="105" applyNumberFormat="0" applyFill="0" applyAlignment="0" applyProtection="0"/>
    <xf numFmtId="0" fontId="19" fillId="24" borderId="110">
      <alignment horizontal="left" vertical="center" wrapText="1" indent="2"/>
    </xf>
    <xf numFmtId="4" fontId="17" fillId="24" borderId="107">
      <alignment horizontal="right" vertical="center"/>
    </xf>
    <xf numFmtId="0" fontId="33" fillId="48" borderId="104" applyNumberFormat="0" applyAlignment="0" applyProtection="0"/>
    <xf numFmtId="0" fontId="37" fillId="0" borderId="105" applyNumberFormat="0" applyFill="0" applyAlignment="0" applyProtection="0"/>
    <xf numFmtId="4" fontId="17" fillId="24" borderId="107">
      <alignment horizontal="right" vertical="center"/>
    </xf>
    <xf numFmtId="0" fontId="19" fillId="25" borderId="107"/>
    <xf numFmtId="0" fontId="36" fillId="35" borderId="104" applyNumberFormat="0" applyAlignment="0" applyProtection="0"/>
    <xf numFmtId="0" fontId="19" fillId="0" borderId="110">
      <alignment horizontal="left" vertical="center" wrapText="1" indent="2"/>
    </xf>
    <xf numFmtId="0" fontId="12" fillId="5" borderId="62" applyNumberFormat="0" applyAlignment="0" applyProtection="0"/>
    <xf numFmtId="0" fontId="17" fillId="26" borderId="107">
      <alignment horizontal="right" vertical="center"/>
    </xf>
    <xf numFmtId="49" fontId="19" fillId="0" borderId="107" applyNumberFormat="0" applyFont="0" applyFill="0" applyBorder="0" applyProtection="0">
      <alignment horizontal="left" vertical="center" indent="2"/>
    </xf>
    <xf numFmtId="0" fontId="19" fillId="24" borderId="110">
      <alignment horizontal="left" vertical="center" wrapText="1" indent="2"/>
    </xf>
    <xf numFmtId="0" fontId="37" fillId="0" borderId="105" applyNumberFormat="0" applyFill="0" applyAlignment="0" applyProtection="0"/>
    <xf numFmtId="0" fontId="19" fillId="25" borderId="107"/>
    <xf numFmtId="4" fontId="19" fillId="25" borderId="107"/>
    <xf numFmtId="4" fontId="17" fillId="24" borderId="107">
      <alignment horizontal="right" vertical="center"/>
    </xf>
    <xf numFmtId="0" fontId="23" fillId="26" borderId="107">
      <alignment horizontal="right" vertical="center"/>
    </xf>
    <xf numFmtId="0" fontId="36" fillId="35" borderId="104" applyNumberFormat="0" applyAlignment="0" applyProtection="0"/>
    <xf numFmtId="0" fontId="33" fillId="48" borderId="104" applyNumberFormat="0" applyAlignment="0" applyProtection="0"/>
    <xf numFmtId="4" fontId="19" fillId="0" borderId="107">
      <alignment horizontal="right" vertical="center"/>
    </xf>
    <xf numFmtId="0" fontId="19" fillId="24" borderId="110">
      <alignment horizontal="left" vertical="center" wrapText="1" indent="2"/>
    </xf>
    <xf numFmtId="0" fontId="19" fillId="0" borderId="110">
      <alignment horizontal="left" vertical="center" wrapText="1" indent="2"/>
    </xf>
    <xf numFmtId="0" fontId="49" fillId="48" borderId="103" applyNumberFormat="0" applyAlignment="0" applyProtection="0"/>
    <xf numFmtId="0" fontId="45" fillId="35" borderId="104" applyNumberFormat="0" applyAlignment="0" applyProtection="0"/>
    <xf numFmtId="0" fontId="32" fillId="48" borderId="104" applyNumberFormat="0" applyAlignment="0" applyProtection="0"/>
    <xf numFmtId="0" fontId="30" fillId="48" borderId="103" applyNumberFormat="0" applyAlignment="0" applyProtection="0"/>
    <xf numFmtId="0" fontId="17" fillId="24" borderId="109">
      <alignment horizontal="right" vertical="center"/>
    </xf>
    <xf numFmtId="0" fontId="23" fillId="26" borderId="107">
      <alignment horizontal="right" vertical="center"/>
    </xf>
    <xf numFmtId="4" fontId="17" fillId="26" borderId="107">
      <alignment horizontal="right" vertical="center"/>
    </xf>
    <xf numFmtId="4" fontId="17" fillId="24" borderId="107">
      <alignment horizontal="right" vertical="center"/>
    </xf>
    <xf numFmtId="49" fontId="19" fillId="0" borderId="108" applyNumberFormat="0" applyFont="0" applyFill="0" applyBorder="0" applyProtection="0">
      <alignment horizontal="left" vertical="center" indent="5"/>
    </xf>
    <xf numFmtId="4" fontId="19" fillId="0" borderId="107" applyFill="0" applyBorder="0" applyProtection="0">
      <alignment horizontal="right" vertical="center"/>
    </xf>
    <xf numFmtId="4" fontId="17" fillId="26" borderId="107">
      <alignment horizontal="right" vertical="center"/>
    </xf>
    <xf numFmtId="0" fontId="45" fillId="35" borderId="104" applyNumberFormat="0" applyAlignment="0" applyProtection="0"/>
    <xf numFmtId="0" fontId="36" fillId="35" borderId="104" applyNumberFormat="0" applyAlignment="0" applyProtection="0"/>
    <xf numFmtId="0" fontId="32" fillId="48" borderId="104" applyNumberFormat="0" applyAlignment="0" applyProtection="0"/>
    <xf numFmtId="0" fontId="19" fillId="24" borderId="110">
      <alignment horizontal="left" vertical="center" wrapText="1" indent="2"/>
    </xf>
    <xf numFmtId="0" fontId="19" fillId="0" borderId="110">
      <alignment horizontal="left" vertical="center" wrapText="1" indent="2"/>
    </xf>
    <xf numFmtId="0" fontId="19" fillId="24" borderId="110">
      <alignment horizontal="left" vertical="center" wrapText="1" indent="2"/>
    </xf>
    <xf numFmtId="0" fontId="33" fillId="48" borderId="104" applyNumberFormat="0" applyAlignment="0" applyProtection="0"/>
    <xf numFmtId="0" fontId="10" fillId="10" borderId="0" applyNumberFormat="0" applyBorder="0" applyAlignment="0" applyProtection="0"/>
    <xf numFmtId="0" fontId="17" fillId="24" borderId="109">
      <alignment horizontal="right" vertical="center"/>
    </xf>
    <xf numFmtId="4" fontId="19" fillId="0" borderId="107">
      <alignment horizontal="right" vertical="center"/>
    </xf>
    <xf numFmtId="166" fontId="19" fillId="52" borderId="107" applyNumberFormat="0" applyFont="0" applyBorder="0" applyAlignment="0" applyProtection="0">
      <alignment horizontal="right" vertical="center"/>
    </xf>
    <xf numFmtId="0" fontId="19" fillId="26" borderId="108">
      <alignment horizontal="left" vertical="center"/>
    </xf>
    <xf numFmtId="0" fontId="19" fillId="24" borderId="110">
      <alignment horizontal="left" vertical="center" wrapText="1" indent="2"/>
    </xf>
    <xf numFmtId="4" fontId="17" fillId="24" borderId="109">
      <alignment horizontal="right" vertical="center"/>
    </xf>
    <xf numFmtId="0" fontId="23" fillId="26" borderId="107">
      <alignment horizontal="right" vertical="center"/>
    </xf>
    <xf numFmtId="4" fontId="17" fillId="24" borderId="107">
      <alignment horizontal="right" vertical="center"/>
    </xf>
    <xf numFmtId="0" fontId="17" fillId="24" borderId="107">
      <alignment horizontal="right" vertical="center"/>
    </xf>
    <xf numFmtId="4" fontId="23" fillId="26" borderId="107">
      <alignment horizontal="right" vertical="center"/>
    </xf>
    <xf numFmtId="0" fontId="27" fillId="51" borderId="106" applyNumberFormat="0" applyFont="0" applyAlignment="0" applyProtection="0"/>
    <xf numFmtId="0" fontId="45" fillId="35" borderId="104" applyNumberFormat="0" applyAlignment="0" applyProtection="0"/>
    <xf numFmtId="0" fontId="27" fillId="51" borderId="106" applyNumberFormat="0" applyFont="0" applyAlignment="0" applyProtection="0"/>
    <xf numFmtId="0" fontId="18" fillId="51" borderId="106" applyNumberFormat="0" applyFont="0" applyAlignment="0" applyProtection="0"/>
    <xf numFmtId="4" fontId="19" fillId="0" borderId="107" applyFill="0" applyBorder="0" applyProtection="0">
      <alignment horizontal="right" vertical="center"/>
    </xf>
    <xf numFmtId="0" fontId="45" fillId="35" borderId="104" applyNumberFormat="0" applyAlignment="0" applyProtection="0"/>
    <xf numFmtId="0" fontId="17" fillId="26" borderId="107">
      <alignment horizontal="right" vertical="center"/>
    </xf>
    <xf numFmtId="0" fontId="3" fillId="0" borderId="63" applyNumberFormat="0" applyFill="0" applyAlignment="0" applyProtection="0"/>
    <xf numFmtId="0" fontId="52" fillId="0" borderId="105" applyNumberFormat="0" applyFill="0" applyAlignment="0" applyProtection="0"/>
    <xf numFmtId="4" fontId="17" fillId="24" borderId="107">
      <alignment horizontal="right" vertical="center"/>
    </xf>
    <xf numFmtId="0" fontId="19" fillId="24" borderId="110">
      <alignment horizontal="left" vertical="center" wrapText="1" indent="2"/>
    </xf>
    <xf numFmtId="0" fontId="33" fillId="48" borderId="104" applyNumberFormat="0" applyAlignment="0" applyProtection="0"/>
    <xf numFmtId="0" fontId="17" fillId="24" borderId="107">
      <alignment horizontal="right" vertical="center"/>
    </xf>
    <xf numFmtId="166" fontId="19" fillId="52" borderId="107" applyNumberFormat="0" applyFont="0" applyBorder="0" applyAlignment="0" applyProtection="0">
      <alignment horizontal="right" vertical="center"/>
    </xf>
    <xf numFmtId="0" fontId="18" fillId="51" borderId="106" applyNumberFormat="0" applyFont="0" applyAlignment="0" applyProtection="0"/>
    <xf numFmtId="0" fontId="19" fillId="24" borderId="110">
      <alignment horizontal="left" vertical="center" wrapText="1" indent="2"/>
    </xf>
    <xf numFmtId="0" fontId="52" fillId="0" borderId="105" applyNumberFormat="0" applyFill="0" applyAlignment="0" applyProtection="0"/>
    <xf numFmtId="0" fontId="45" fillId="35" borderId="104" applyNumberFormat="0" applyAlignment="0" applyProtection="0"/>
    <xf numFmtId="0" fontId="37" fillId="0" borderId="105" applyNumberFormat="0" applyFill="0" applyAlignment="0" applyProtection="0"/>
    <xf numFmtId="0" fontId="17" fillId="26" borderId="107">
      <alignment horizontal="right" vertical="center"/>
    </xf>
    <xf numFmtId="0" fontId="27" fillId="51" borderId="106" applyNumberFormat="0" applyFont="0" applyAlignment="0" applyProtection="0"/>
    <xf numFmtId="0" fontId="36" fillId="35" borderId="104" applyNumberFormat="0" applyAlignment="0" applyProtection="0"/>
    <xf numFmtId="0" fontId="19" fillId="0" borderId="110">
      <alignment horizontal="left" vertical="center" wrapText="1" indent="2"/>
    </xf>
    <xf numFmtId="4" fontId="17" fillId="24" borderId="107">
      <alignment horizontal="right" vertical="center"/>
    </xf>
    <xf numFmtId="0" fontId="27" fillId="51" borderId="106" applyNumberFormat="0" applyFont="0" applyAlignment="0" applyProtection="0"/>
    <xf numFmtId="0" fontId="30" fillId="48" borderId="103" applyNumberFormat="0" applyAlignment="0" applyProtection="0"/>
    <xf numFmtId="0" fontId="10" fillId="19" borderId="0" applyNumberFormat="0" applyBorder="0" applyAlignment="0" applyProtection="0"/>
    <xf numFmtId="0" fontId="33" fillId="48" borderId="104" applyNumberFormat="0" applyAlignment="0" applyProtection="0"/>
    <xf numFmtId="0" fontId="45" fillId="35" borderId="104" applyNumberFormat="0" applyAlignment="0" applyProtection="0"/>
    <xf numFmtId="4" fontId="19" fillId="0" borderId="107">
      <alignment horizontal="right" vertical="center"/>
    </xf>
    <xf numFmtId="4" fontId="23" fillId="26" borderId="107">
      <alignment horizontal="right" vertical="center"/>
    </xf>
    <xf numFmtId="0" fontId="33" fillId="48" borderId="104" applyNumberFormat="0" applyAlignment="0" applyProtection="0"/>
    <xf numFmtId="0" fontId="10" fillId="9" borderId="0" applyNumberFormat="0" applyBorder="0" applyAlignment="0" applyProtection="0"/>
    <xf numFmtId="4" fontId="17" fillId="24" borderId="107">
      <alignment horizontal="right" vertical="center"/>
    </xf>
    <xf numFmtId="0" fontId="33" fillId="48" borderId="104" applyNumberFormat="0" applyAlignment="0" applyProtection="0"/>
    <xf numFmtId="0" fontId="19" fillId="0" borderId="107" applyNumberFormat="0" applyFill="0" applyAlignment="0" applyProtection="0"/>
    <xf numFmtId="0" fontId="19" fillId="25" borderId="107"/>
    <xf numFmtId="0" fontId="49" fillId="48" borderId="103" applyNumberFormat="0" applyAlignment="0" applyProtection="0"/>
    <xf numFmtId="4" fontId="19" fillId="0" borderId="107" applyFill="0" applyBorder="0" applyProtection="0">
      <alignment horizontal="right" vertical="center"/>
    </xf>
    <xf numFmtId="0" fontId="19" fillId="24" borderId="110">
      <alignment horizontal="left" vertical="center" wrapText="1" indent="2"/>
    </xf>
    <xf numFmtId="0" fontId="10" fillId="22" borderId="0" applyNumberFormat="0" applyBorder="0" applyAlignment="0" applyProtection="0"/>
    <xf numFmtId="0" fontId="52" fillId="0" borderId="105" applyNumberFormat="0" applyFill="0" applyAlignment="0" applyProtection="0"/>
    <xf numFmtId="4" fontId="23" fillId="26" borderId="107">
      <alignment horizontal="right" vertical="center"/>
    </xf>
    <xf numFmtId="0" fontId="23" fillId="26" borderId="107">
      <alignment horizontal="right" vertical="center"/>
    </xf>
    <xf numFmtId="0" fontId="19" fillId="0" borderId="107" applyNumberFormat="0" applyFill="0" applyAlignment="0" applyProtection="0"/>
    <xf numFmtId="0" fontId="27" fillId="51" borderId="106" applyNumberFormat="0" applyFont="0" applyAlignment="0" applyProtection="0"/>
    <xf numFmtId="0" fontId="49" fillId="48" borderId="103" applyNumberFormat="0" applyAlignment="0" applyProtection="0"/>
    <xf numFmtId="0" fontId="37" fillId="0" borderId="105" applyNumberFormat="0" applyFill="0" applyAlignment="0" applyProtection="0"/>
    <xf numFmtId="4" fontId="19" fillId="0" borderId="107" applyFill="0" applyBorder="0" applyProtection="0">
      <alignment horizontal="right" vertical="center"/>
    </xf>
    <xf numFmtId="4" fontId="17" fillId="24" borderId="107">
      <alignment horizontal="right" vertical="center"/>
    </xf>
    <xf numFmtId="0" fontId="45" fillId="35" borderId="104" applyNumberFormat="0" applyAlignment="0" applyProtection="0"/>
    <xf numFmtId="4" fontId="17" fillId="26" borderId="107">
      <alignment horizontal="right" vertical="center"/>
    </xf>
    <xf numFmtId="0" fontId="17" fillId="24" borderId="107">
      <alignment horizontal="right" vertical="center"/>
    </xf>
    <xf numFmtId="0" fontId="33" fillId="48" borderId="104" applyNumberFormat="0" applyAlignment="0" applyProtection="0"/>
    <xf numFmtId="0" fontId="19" fillId="24" borderId="110">
      <alignment horizontal="left" vertical="center" wrapText="1" indent="2"/>
    </xf>
    <xf numFmtId="0" fontId="10" fillId="6" borderId="0" applyNumberFormat="0" applyBorder="0" applyAlignment="0" applyProtection="0"/>
    <xf numFmtId="0" fontId="45" fillId="35" borderId="104" applyNumberFormat="0" applyAlignment="0" applyProtection="0"/>
    <xf numFmtId="0" fontId="49" fillId="48" borderId="103" applyNumberFormat="0" applyAlignment="0" applyProtection="0"/>
    <xf numFmtId="0" fontId="37" fillId="0" borderId="105" applyNumberFormat="0" applyFill="0" applyAlignment="0" applyProtection="0"/>
    <xf numFmtId="0" fontId="19" fillId="0" borderId="107">
      <alignment horizontal="right" vertical="center"/>
    </xf>
    <xf numFmtId="4" fontId="17" fillId="26" borderId="107">
      <alignment horizontal="right" vertical="center"/>
    </xf>
    <xf numFmtId="0" fontId="19" fillId="26" borderId="108">
      <alignment horizontal="left" vertical="center"/>
    </xf>
    <xf numFmtId="0" fontId="10" fillId="13" borderId="0" applyNumberFormat="0" applyBorder="0" applyAlignment="0" applyProtection="0"/>
    <xf numFmtId="0" fontId="19" fillId="0" borderId="107" applyNumberFormat="0" applyFill="0" applyAlignment="0" applyProtection="0"/>
    <xf numFmtId="0" fontId="19" fillId="0" borderId="110">
      <alignment horizontal="left" vertical="center" wrapText="1" indent="2"/>
    </xf>
    <xf numFmtId="49" fontId="19" fillId="0" borderId="108" applyNumberFormat="0" applyFont="0" applyFill="0" applyBorder="0" applyProtection="0">
      <alignment horizontal="left" vertical="center" indent="5"/>
    </xf>
    <xf numFmtId="0" fontId="17" fillId="24" borderId="109">
      <alignment horizontal="right" vertical="center"/>
    </xf>
    <xf numFmtId="0" fontId="17" fillId="24" borderId="109">
      <alignment horizontal="right" vertical="center"/>
    </xf>
    <xf numFmtId="0" fontId="52" fillId="0" borderId="105" applyNumberFormat="0" applyFill="0" applyAlignment="0" applyProtection="0"/>
    <xf numFmtId="0" fontId="32" fillId="48" borderId="104" applyNumberFormat="0" applyAlignment="0" applyProtection="0"/>
    <xf numFmtId="49" fontId="19" fillId="0" borderId="108" applyNumberFormat="0" applyFont="0" applyFill="0" applyBorder="0" applyProtection="0">
      <alignment horizontal="left" vertical="center" indent="5"/>
    </xf>
    <xf numFmtId="0" fontId="37" fillId="0" borderId="105" applyNumberFormat="0" applyFill="0" applyAlignment="0" applyProtection="0"/>
    <xf numFmtId="4" fontId="17" fillId="24" borderId="107">
      <alignment horizontal="right" vertical="center"/>
    </xf>
    <xf numFmtId="4" fontId="23" fillId="26" borderId="107">
      <alignment horizontal="right" vertical="center"/>
    </xf>
    <xf numFmtId="0" fontId="19" fillId="25" borderId="107"/>
    <xf numFmtId="0" fontId="33" fillId="48" borderId="104" applyNumberFormat="0" applyAlignment="0" applyProtection="0"/>
    <xf numFmtId="0" fontId="19" fillId="0" borderId="107">
      <alignment horizontal="right" vertical="center"/>
    </xf>
    <xf numFmtId="0" fontId="37" fillId="0" borderId="105" applyNumberFormat="0" applyFill="0" applyAlignment="0" applyProtection="0"/>
    <xf numFmtId="0" fontId="19" fillId="25" borderId="107"/>
    <xf numFmtId="4" fontId="19" fillId="0" borderId="107" applyFill="0" applyBorder="0" applyProtection="0">
      <alignment horizontal="right" vertical="center"/>
    </xf>
    <xf numFmtId="4" fontId="17" fillId="24" borderId="109">
      <alignment horizontal="right" vertical="center"/>
    </xf>
    <xf numFmtId="0" fontId="17" fillId="24" borderId="108">
      <alignment horizontal="right" vertical="center"/>
    </xf>
    <xf numFmtId="49" fontId="21" fillId="0" borderId="107" applyNumberFormat="0" applyFill="0" applyBorder="0" applyProtection="0">
      <alignment horizontal="left" vertical="center"/>
    </xf>
    <xf numFmtId="0" fontId="17" fillId="26" borderId="107">
      <alignment horizontal="right" vertical="center"/>
    </xf>
    <xf numFmtId="0" fontId="10" fillId="16" borderId="0" applyNumberFormat="0" applyBorder="0" applyAlignment="0" applyProtection="0"/>
    <xf numFmtId="4" fontId="17" fillId="26" borderId="107">
      <alignment horizontal="right" vertical="center"/>
    </xf>
    <xf numFmtId="0" fontId="17" fillId="24" borderId="109">
      <alignment horizontal="right" vertical="center"/>
    </xf>
    <xf numFmtId="4" fontId="17" fillId="24" borderId="108">
      <alignment horizontal="right" vertical="center"/>
    </xf>
    <xf numFmtId="4" fontId="17" fillId="24" borderId="109">
      <alignment horizontal="right" vertical="center"/>
    </xf>
    <xf numFmtId="49" fontId="19" fillId="0" borderId="107" applyNumberFormat="0" applyFont="0" applyFill="0" applyBorder="0" applyProtection="0">
      <alignment horizontal="left" vertical="center" indent="2"/>
    </xf>
    <xf numFmtId="0" fontId="52" fillId="0" borderId="105" applyNumberFormat="0" applyFill="0" applyAlignment="0" applyProtection="0"/>
    <xf numFmtId="4" fontId="17" fillId="24" borderId="108">
      <alignment horizontal="right" vertical="center"/>
    </xf>
    <xf numFmtId="0" fontId="19" fillId="0" borderId="110">
      <alignment horizontal="left" vertical="center" wrapText="1" indent="2"/>
    </xf>
    <xf numFmtId="0" fontId="49" fillId="48" borderId="103" applyNumberFormat="0" applyAlignment="0" applyProtection="0"/>
    <xf numFmtId="0" fontId="19" fillId="0" borderId="107" applyNumberFormat="0" applyFill="0" applyAlignment="0" applyProtection="0"/>
    <xf numFmtId="0" fontId="17" fillId="24" borderId="107">
      <alignment horizontal="right" vertical="center"/>
    </xf>
    <xf numFmtId="0" fontId="19" fillId="25" borderId="107"/>
    <xf numFmtId="0" fontId="49" fillId="48" borderId="103" applyNumberFormat="0" applyAlignment="0" applyProtection="0"/>
    <xf numFmtId="0" fontId="33" fillId="48" borderId="104" applyNumberFormat="0" applyAlignment="0" applyProtection="0"/>
    <xf numFmtId="0" fontId="32" fillId="48" borderId="104" applyNumberFormat="0" applyAlignment="0" applyProtection="0"/>
    <xf numFmtId="0" fontId="36" fillId="35" borderId="104" applyNumberFormat="0" applyAlignment="0" applyProtection="0"/>
    <xf numFmtId="0" fontId="36" fillId="35" borderId="104" applyNumberFormat="0" applyAlignment="0" applyProtection="0"/>
    <xf numFmtId="0" fontId="19" fillId="0" borderId="110">
      <alignment horizontal="left" vertical="center" wrapText="1" indent="2"/>
    </xf>
    <xf numFmtId="0" fontId="4" fillId="8" borderId="0" applyNumberFormat="0" applyBorder="0" applyAlignment="0" applyProtection="0"/>
    <xf numFmtId="49" fontId="19" fillId="0" borderId="108" applyNumberFormat="0" applyFont="0" applyFill="0" applyBorder="0" applyProtection="0">
      <alignment horizontal="left" vertical="center" indent="5"/>
    </xf>
    <xf numFmtId="0" fontId="19" fillId="0" borderId="107">
      <alignment horizontal="right" vertical="center"/>
    </xf>
    <xf numFmtId="49" fontId="19" fillId="0" borderId="107" applyNumberFormat="0" applyFont="0" applyFill="0" applyBorder="0" applyProtection="0">
      <alignment horizontal="left" vertical="center" indent="2"/>
    </xf>
    <xf numFmtId="0" fontId="15" fillId="0" borderId="0" applyNumberFormat="0" applyFill="0" applyBorder="0" applyAlignment="0" applyProtection="0"/>
    <xf numFmtId="4" fontId="19" fillId="0" borderId="107">
      <alignment horizontal="right" vertical="center"/>
    </xf>
    <xf numFmtId="4" fontId="17" fillId="26" borderId="107">
      <alignment horizontal="right" vertical="center"/>
    </xf>
    <xf numFmtId="0" fontId="32" fillId="48" borderId="104" applyNumberFormat="0" applyAlignment="0" applyProtection="0"/>
    <xf numFmtId="0" fontId="52" fillId="0" borderId="105" applyNumberFormat="0" applyFill="0" applyAlignment="0" applyProtection="0"/>
    <xf numFmtId="4" fontId="17" fillId="24" borderId="107">
      <alignment horizontal="right" vertical="center"/>
    </xf>
    <xf numFmtId="0" fontId="49" fillId="48" borderId="103" applyNumberFormat="0" applyAlignment="0" applyProtection="0"/>
    <xf numFmtId="0" fontId="27" fillId="51" borderId="106" applyNumberFormat="0" applyFont="0" applyAlignment="0" applyProtection="0"/>
    <xf numFmtId="0" fontId="33" fillId="48" borderId="104" applyNumberFormat="0" applyAlignment="0" applyProtection="0"/>
    <xf numFmtId="0" fontId="45" fillId="35" borderId="104" applyNumberFormat="0" applyAlignment="0" applyProtection="0"/>
    <xf numFmtId="0" fontId="19" fillId="0" borderId="107">
      <alignment horizontal="right" vertical="center"/>
    </xf>
    <xf numFmtId="0" fontId="27" fillId="51" borderId="106" applyNumberFormat="0" applyFont="0" applyAlignment="0" applyProtection="0"/>
    <xf numFmtId="0" fontId="36" fillId="35" borderId="104" applyNumberFormat="0" applyAlignment="0" applyProtection="0"/>
    <xf numFmtId="0" fontId="23" fillId="26" borderId="107">
      <alignment horizontal="right" vertical="center"/>
    </xf>
    <xf numFmtId="166" fontId="19" fillId="52" borderId="107" applyNumberFormat="0" applyFont="0" applyBorder="0" applyAlignment="0" applyProtection="0">
      <alignment horizontal="right" vertical="center"/>
    </xf>
    <xf numFmtId="49" fontId="19" fillId="0" borderId="107" applyNumberFormat="0" applyFont="0" applyFill="0" applyBorder="0" applyProtection="0">
      <alignment horizontal="left" vertical="center" indent="2"/>
    </xf>
    <xf numFmtId="0" fontId="19" fillId="24" borderId="110">
      <alignment horizontal="left" vertical="center" wrapText="1" indent="2"/>
    </xf>
    <xf numFmtId="0" fontId="17" fillId="24" borderId="107">
      <alignment horizontal="right" vertical="center"/>
    </xf>
    <xf numFmtId="0" fontId="18" fillId="51" borderId="106" applyNumberFormat="0" applyFont="0" applyAlignment="0" applyProtection="0"/>
    <xf numFmtId="0" fontId="52" fillId="0" borderId="105" applyNumberFormat="0" applyFill="0" applyAlignment="0" applyProtection="0"/>
    <xf numFmtId="0" fontId="45" fillId="35" borderId="104" applyNumberFormat="0" applyAlignment="0" applyProtection="0"/>
    <xf numFmtId="0" fontId="10" fillId="18" borderId="0" applyNumberFormat="0" applyBorder="0" applyAlignment="0" applyProtection="0"/>
    <xf numFmtId="0" fontId="36" fillId="35" borderId="104" applyNumberFormat="0" applyAlignment="0" applyProtection="0"/>
    <xf numFmtId="0" fontId="45" fillId="35" borderId="104" applyNumberFormat="0" applyAlignment="0" applyProtection="0"/>
    <xf numFmtId="0" fontId="19" fillId="0" borderId="107" applyNumberFormat="0" applyFill="0" applyAlignment="0" applyProtection="0"/>
    <xf numFmtId="0" fontId="23" fillId="26" borderId="107">
      <alignment horizontal="right" vertical="center"/>
    </xf>
    <xf numFmtId="4" fontId="17" fillId="24" borderId="109">
      <alignment horizontal="right" vertical="center"/>
    </xf>
    <xf numFmtId="4" fontId="19" fillId="25" borderId="107"/>
    <xf numFmtId="166" fontId="19" fillId="52" borderId="107" applyNumberFormat="0" applyFont="0" applyBorder="0" applyAlignment="0" applyProtection="0">
      <alignment horizontal="right" vertical="center"/>
    </xf>
    <xf numFmtId="4" fontId="17" fillId="24" borderId="107">
      <alignment horizontal="right" vertical="center"/>
    </xf>
    <xf numFmtId="0" fontId="27" fillId="51" borderId="106" applyNumberFormat="0" applyFont="0" applyAlignment="0" applyProtection="0"/>
    <xf numFmtId="49" fontId="21" fillId="0" borderId="107" applyNumberFormat="0" applyFill="0" applyBorder="0" applyProtection="0">
      <alignment horizontal="left" vertical="center"/>
    </xf>
    <xf numFmtId="0" fontId="4" fillId="14" borderId="0" applyNumberFormat="0" applyBorder="0" applyAlignment="0" applyProtection="0"/>
    <xf numFmtId="4" fontId="19" fillId="0" borderId="107">
      <alignment horizontal="right" vertical="center"/>
    </xf>
    <xf numFmtId="0" fontId="10" fillId="21" borderId="0" applyNumberFormat="0" applyBorder="0" applyAlignment="0" applyProtection="0"/>
    <xf numFmtId="4" fontId="19" fillId="25" borderId="107"/>
    <xf numFmtId="0" fontId="33" fillId="48" borderId="104" applyNumberFormat="0" applyAlignment="0" applyProtection="0"/>
    <xf numFmtId="4" fontId="17" fillId="26" borderId="107">
      <alignment horizontal="right" vertical="center"/>
    </xf>
    <xf numFmtId="49" fontId="21" fillId="0" borderId="107" applyNumberFormat="0" applyFill="0" applyBorder="0" applyProtection="0">
      <alignment horizontal="left" vertical="center"/>
    </xf>
    <xf numFmtId="0" fontId="45" fillId="35" borderId="104" applyNumberFormat="0" applyAlignment="0" applyProtection="0"/>
    <xf numFmtId="0" fontId="19" fillId="0" borderId="110">
      <alignment horizontal="left" vertical="center" wrapText="1" indent="2"/>
    </xf>
    <xf numFmtId="4" fontId="17" fillId="26" borderId="107">
      <alignment horizontal="right" vertical="center"/>
    </xf>
    <xf numFmtId="0" fontId="19" fillId="0" borderId="107" applyNumberFormat="0" applyFill="0" applyAlignment="0" applyProtection="0"/>
    <xf numFmtId="49" fontId="19" fillId="0" borderId="107" applyNumberFormat="0" applyFont="0" applyFill="0" applyBorder="0" applyProtection="0">
      <alignment horizontal="left" vertical="center" indent="2"/>
    </xf>
    <xf numFmtId="0" fontId="17" fillId="24" borderId="107">
      <alignment horizontal="right" vertical="center"/>
    </xf>
    <xf numFmtId="0" fontId="19" fillId="26" borderId="108">
      <alignment horizontal="left" vertical="center"/>
    </xf>
    <xf numFmtId="4" fontId="19" fillId="0" borderId="107" applyFill="0" applyBorder="0" applyProtection="0">
      <alignment horizontal="right" vertical="center"/>
    </xf>
    <xf numFmtId="0" fontId="52" fillId="0" borderId="105" applyNumberFormat="0" applyFill="0" applyAlignment="0" applyProtection="0"/>
    <xf numFmtId="4" fontId="19" fillId="0" borderId="107" applyFill="0" applyBorder="0" applyProtection="0">
      <alignment horizontal="right" vertical="center"/>
    </xf>
    <xf numFmtId="49" fontId="21" fillId="0" borderId="107" applyNumberFormat="0" applyFill="0" applyBorder="0" applyProtection="0">
      <alignment horizontal="left" vertical="center"/>
    </xf>
    <xf numFmtId="0" fontId="4" fillId="23" borderId="0" applyNumberFormat="0" applyBorder="0" applyAlignment="0" applyProtection="0"/>
    <xf numFmtId="0" fontId="19" fillId="26" borderId="108">
      <alignment horizontal="left" vertical="center"/>
    </xf>
    <xf numFmtId="0" fontId="27" fillId="51" borderId="106" applyNumberFormat="0" applyFont="0" applyAlignment="0" applyProtection="0"/>
    <xf numFmtId="0" fontId="32" fillId="48" borderId="104" applyNumberFormat="0" applyAlignment="0" applyProtection="0"/>
    <xf numFmtId="0" fontId="14" fillId="0" borderId="0" applyNumberFormat="0" applyFill="0" applyBorder="0" applyAlignment="0" applyProtection="0"/>
    <xf numFmtId="0" fontId="45" fillId="35" borderId="104" applyNumberFormat="0" applyAlignment="0" applyProtection="0"/>
    <xf numFmtId="4" fontId="19" fillId="0" borderId="107" applyFill="0" applyBorder="0" applyProtection="0">
      <alignment horizontal="right" vertical="center"/>
    </xf>
    <xf numFmtId="0" fontId="19" fillId="0" borderId="110">
      <alignment horizontal="left" vertical="center" wrapText="1" indent="2"/>
    </xf>
    <xf numFmtId="0" fontId="10" fillId="12" borderId="0" applyNumberFormat="0" applyBorder="0" applyAlignment="0" applyProtection="0"/>
    <xf numFmtId="166" fontId="19" fillId="52" borderId="107" applyNumberFormat="0" applyFont="0" applyBorder="0" applyAlignment="0" applyProtection="0">
      <alignment horizontal="right" vertical="center"/>
    </xf>
    <xf numFmtId="0" fontId="19" fillId="24" borderId="110">
      <alignment horizontal="left" vertical="center" wrapText="1" indent="2"/>
    </xf>
    <xf numFmtId="49" fontId="21" fillId="0" borderId="107" applyNumberFormat="0" applyFill="0" applyBorder="0" applyProtection="0">
      <alignment horizontal="left" vertical="center"/>
    </xf>
    <xf numFmtId="0" fontId="49" fillId="48" borderId="103" applyNumberFormat="0" applyAlignment="0" applyProtection="0"/>
    <xf numFmtId="0" fontId="30" fillId="48" borderId="103" applyNumberFormat="0" applyAlignment="0" applyProtection="0"/>
    <xf numFmtId="0" fontId="49" fillId="48" borderId="103" applyNumberFormat="0" applyAlignment="0" applyProtection="0"/>
    <xf numFmtId="0" fontId="30" fillId="48" borderId="103" applyNumberFormat="0" applyAlignment="0" applyProtection="0"/>
    <xf numFmtId="49" fontId="19" fillId="0" borderId="107" applyNumberFormat="0" applyFont="0" applyFill="0" applyBorder="0" applyProtection="0">
      <alignment horizontal="left" vertical="center" indent="2"/>
    </xf>
    <xf numFmtId="0" fontId="36" fillId="35" borderId="104" applyNumberFormat="0" applyAlignment="0" applyProtection="0"/>
    <xf numFmtId="0" fontId="4" fillId="17" borderId="0" applyNumberFormat="0" applyBorder="0" applyAlignment="0" applyProtection="0"/>
    <xf numFmtId="4" fontId="17" fillId="24" borderId="107">
      <alignment horizontal="right" vertical="center"/>
    </xf>
    <xf numFmtId="0" fontId="17" fillId="24" borderId="107">
      <alignment horizontal="right" vertical="center"/>
    </xf>
    <xf numFmtId="0" fontId="19" fillId="24" borderId="110">
      <alignment horizontal="left" vertical="center" wrapText="1" indent="2"/>
    </xf>
    <xf numFmtId="0" fontId="32" fillId="48" borderId="104" applyNumberFormat="0" applyAlignment="0" applyProtection="0"/>
    <xf numFmtId="0" fontId="36" fillId="35" borderId="104" applyNumberFormat="0" applyAlignment="0" applyProtection="0"/>
    <xf numFmtId="166" fontId="19" fillId="52" borderId="107" applyNumberFormat="0" applyFont="0" applyBorder="0" applyAlignment="0" applyProtection="0">
      <alignment horizontal="right" vertical="center"/>
    </xf>
    <xf numFmtId="0" fontId="19" fillId="24" borderId="110">
      <alignment horizontal="left" vertical="center" wrapText="1" indent="2"/>
    </xf>
    <xf numFmtId="4" fontId="19" fillId="0" borderId="107">
      <alignment horizontal="right" vertical="center"/>
    </xf>
    <xf numFmtId="0" fontId="19" fillId="0" borderId="107">
      <alignment horizontal="right" vertical="center"/>
    </xf>
    <xf numFmtId="4" fontId="17" fillId="24" borderId="107">
      <alignment horizontal="right" vertical="center"/>
    </xf>
    <xf numFmtId="0" fontId="23" fillId="26" borderId="107">
      <alignment horizontal="right" vertical="center"/>
    </xf>
    <xf numFmtId="0" fontId="36" fillId="35" borderId="104" applyNumberFormat="0" applyAlignment="0" applyProtection="0"/>
    <xf numFmtId="0" fontId="33" fillId="48" borderId="104" applyNumberFormat="0" applyAlignment="0" applyProtection="0"/>
    <xf numFmtId="4" fontId="19" fillId="0" borderId="107">
      <alignment horizontal="right" vertical="center"/>
    </xf>
    <xf numFmtId="0" fontId="19" fillId="24" borderId="110">
      <alignment horizontal="left" vertical="center" wrapText="1" indent="2"/>
    </xf>
    <xf numFmtId="0" fontId="19" fillId="0" borderId="110">
      <alignment horizontal="left" vertical="center" wrapText="1" indent="2"/>
    </xf>
    <xf numFmtId="0" fontId="49" fillId="48" borderId="103" applyNumberFormat="0" applyAlignment="0" applyProtection="0"/>
    <xf numFmtId="0" fontId="45" fillId="35" borderId="104" applyNumberFormat="0" applyAlignment="0" applyProtection="0"/>
    <xf numFmtId="0" fontId="32" fillId="48" borderId="104" applyNumberFormat="0" applyAlignment="0" applyProtection="0"/>
    <xf numFmtId="0" fontId="30" fillId="48" borderId="103" applyNumberFormat="0" applyAlignment="0" applyProtection="0"/>
    <xf numFmtId="0" fontId="17" fillId="24" borderId="109">
      <alignment horizontal="right" vertical="center"/>
    </xf>
    <xf numFmtId="0" fontId="23" fillId="26" borderId="107">
      <alignment horizontal="right" vertical="center"/>
    </xf>
    <xf numFmtId="4" fontId="17" fillId="26" borderId="107">
      <alignment horizontal="right" vertical="center"/>
    </xf>
    <xf numFmtId="4" fontId="17" fillId="24" borderId="107">
      <alignment horizontal="right" vertical="center"/>
    </xf>
    <xf numFmtId="49" fontId="19" fillId="0" borderId="108" applyNumberFormat="0" applyFont="0" applyFill="0" applyBorder="0" applyProtection="0">
      <alignment horizontal="left" vertical="center" indent="5"/>
    </xf>
    <xf numFmtId="4" fontId="19" fillId="0" borderId="107" applyFill="0" applyBorder="0" applyProtection="0">
      <alignment horizontal="right" vertical="center"/>
    </xf>
    <xf numFmtId="4" fontId="17" fillId="26" borderId="107">
      <alignment horizontal="right" vertical="center"/>
    </xf>
    <xf numFmtId="0" fontId="45" fillId="35" borderId="104" applyNumberFormat="0" applyAlignment="0" applyProtection="0"/>
    <xf numFmtId="0" fontId="36" fillId="35" borderId="104" applyNumberFormat="0" applyAlignment="0" applyProtection="0"/>
    <xf numFmtId="0" fontId="32" fillId="48" borderId="104" applyNumberFormat="0" applyAlignment="0" applyProtection="0"/>
    <xf numFmtId="0" fontId="19" fillId="24" borderId="110">
      <alignment horizontal="left" vertical="center" wrapText="1" indent="2"/>
    </xf>
    <xf numFmtId="0" fontId="19" fillId="0" borderId="110">
      <alignment horizontal="left" vertical="center" wrapText="1" indent="2"/>
    </xf>
    <xf numFmtId="0" fontId="19" fillId="24" borderId="110">
      <alignment horizontal="left" vertical="center" wrapText="1" indent="2"/>
    </xf>
    <xf numFmtId="49" fontId="19" fillId="0" borderId="116" applyNumberFormat="0" applyFont="0" applyFill="0" applyBorder="0" applyProtection="0">
      <alignment horizontal="left" vertical="center" indent="5"/>
    </xf>
    <xf numFmtId="0" fontId="10" fillId="6"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3" fillId="0" borderId="63" applyNumberFormat="0" applyFill="0" applyAlignment="0" applyProtection="0"/>
    <xf numFmtId="0" fontId="12" fillId="5" borderId="62" applyNumberFormat="0" applyAlignment="0" applyProtection="0"/>
    <xf numFmtId="0" fontId="13" fillId="5" borderId="61"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3"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107" applyNumberFormat="0" applyFill="0" applyAlignment="0" applyProtection="0"/>
    <xf numFmtId="0" fontId="17" fillId="24" borderId="107">
      <alignment horizontal="right" vertical="center"/>
    </xf>
    <xf numFmtId="0" fontId="17" fillId="24" borderId="107">
      <alignment horizontal="right" vertical="center"/>
    </xf>
    <xf numFmtId="0" fontId="19" fillId="0" borderId="110">
      <alignment horizontal="left" vertical="center" wrapText="1" indent="2"/>
    </xf>
    <xf numFmtId="0" fontId="17" fillId="24" borderId="109">
      <alignment horizontal="right" vertical="center"/>
    </xf>
    <xf numFmtId="0" fontId="19" fillId="0" borderId="107">
      <alignment horizontal="right" vertical="center"/>
    </xf>
    <xf numFmtId="0" fontId="23" fillId="26" borderId="107">
      <alignment horizontal="right" vertical="center"/>
    </xf>
    <xf numFmtId="0" fontId="19" fillId="25" borderId="107"/>
    <xf numFmtId="0" fontId="17" fillId="26" borderId="107">
      <alignment horizontal="right" vertical="center"/>
    </xf>
    <xf numFmtId="0" fontId="4" fillId="23"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18" borderId="0" applyNumberFormat="0" applyBorder="0" applyAlignment="0" applyProtection="0"/>
    <xf numFmtId="0" fontId="33" fillId="48" borderId="104" applyNumberFormat="0" applyAlignment="0" applyProtection="0"/>
    <xf numFmtId="0" fontId="4" fillId="14" borderId="0" applyNumberFormat="0" applyBorder="0" applyAlignment="0" applyProtection="0"/>
    <xf numFmtId="0" fontId="10" fillId="9" borderId="0" applyNumberFormat="0" applyBorder="0" applyAlignment="0" applyProtection="0"/>
    <xf numFmtId="0" fontId="14" fillId="0" borderId="0" applyNumberFormat="0" applyFill="0" applyBorder="0" applyAlignment="0" applyProtection="0"/>
    <xf numFmtId="0" fontId="45" fillId="35" borderId="104" applyNumberFormat="0" applyAlignment="0" applyProtection="0"/>
    <xf numFmtId="4" fontId="19" fillId="0" borderId="107" applyFill="0" applyBorder="0" applyProtection="0">
      <alignment horizontal="right" vertical="center"/>
    </xf>
    <xf numFmtId="0" fontId="27" fillId="51" borderId="106" applyNumberFormat="0" applyFont="0" applyAlignment="0" applyProtection="0"/>
    <xf numFmtId="0" fontId="18" fillId="51" borderId="106" applyNumberFormat="0" applyFont="0" applyAlignment="0" applyProtection="0"/>
    <xf numFmtId="0" fontId="49" fillId="48" borderId="103" applyNumberFormat="0" applyAlignment="0" applyProtection="0"/>
    <xf numFmtId="0" fontId="52" fillId="0" borderId="105" applyNumberFormat="0" applyFill="0" applyAlignment="0" applyProtection="0"/>
    <xf numFmtId="0" fontId="4" fillId="20" borderId="0" applyNumberFormat="0" applyBorder="0" applyAlignment="0" applyProtection="0"/>
    <xf numFmtId="0" fontId="33" fillId="48" borderId="104" applyNumberFormat="0" applyAlignment="0" applyProtection="0"/>
    <xf numFmtId="0" fontId="4" fillId="17" borderId="0" applyNumberFormat="0" applyBorder="0" applyAlignment="0" applyProtection="0"/>
    <xf numFmtId="0" fontId="13" fillId="5" borderId="61" applyNumberFormat="0" applyAlignment="0" applyProtection="0"/>
    <xf numFmtId="0" fontId="45" fillId="35" borderId="104" applyNumberFormat="0" applyAlignment="0" applyProtection="0"/>
    <xf numFmtId="0" fontId="27" fillId="51" borderId="106" applyNumberFormat="0" applyFont="0" applyAlignment="0" applyProtection="0"/>
    <xf numFmtId="0" fontId="49" fillId="48" borderId="103" applyNumberFormat="0" applyAlignment="0" applyProtection="0"/>
    <xf numFmtId="0" fontId="52" fillId="0" borderId="105" applyNumberFormat="0" applyFill="0" applyAlignment="0" applyProtection="0"/>
    <xf numFmtId="0" fontId="17" fillId="26" borderId="107">
      <alignment horizontal="right" vertical="center"/>
    </xf>
    <xf numFmtId="4" fontId="17" fillId="26" borderId="107">
      <alignment horizontal="right" vertical="center"/>
    </xf>
    <xf numFmtId="0" fontId="23" fillId="26" borderId="107">
      <alignment horizontal="right" vertical="center"/>
    </xf>
    <xf numFmtId="4" fontId="23" fillId="26" borderId="107">
      <alignment horizontal="right" vertical="center"/>
    </xf>
    <xf numFmtId="0" fontId="17" fillId="24" borderId="107">
      <alignment horizontal="right" vertical="center"/>
    </xf>
    <xf numFmtId="4" fontId="17" fillId="24" borderId="107">
      <alignment horizontal="right" vertical="center"/>
    </xf>
    <xf numFmtId="0" fontId="17" fillId="24" borderId="107">
      <alignment horizontal="right" vertical="center"/>
    </xf>
    <xf numFmtId="4" fontId="17" fillId="24" borderId="107">
      <alignment horizontal="right" vertical="center"/>
    </xf>
    <xf numFmtId="0" fontId="17" fillId="24" borderId="108">
      <alignment horizontal="right" vertical="center"/>
    </xf>
    <xf numFmtId="4" fontId="17" fillId="24" borderId="108">
      <alignment horizontal="right" vertical="center"/>
    </xf>
    <xf numFmtId="0" fontId="17" fillId="24" borderId="109">
      <alignment horizontal="right" vertical="center"/>
    </xf>
    <xf numFmtId="4" fontId="17" fillId="24" borderId="109">
      <alignment horizontal="right" vertical="center"/>
    </xf>
    <xf numFmtId="0" fontId="33" fillId="48" borderId="104" applyNumberFormat="0" applyAlignment="0" applyProtection="0"/>
    <xf numFmtId="0" fontId="19" fillId="24" borderId="110">
      <alignment horizontal="left" vertical="center" wrapText="1" indent="2"/>
    </xf>
    <xf numFmtId="0" fontId="19" fillId="0" borderId="110">
      <alignment horizontal="left" vertical="center" wrapText="1" indent="2"/>
    </xf>
    <xf numFmtId="0" fontId="19" fillId="26" borderId="108">
      <alignment horizontal="left" vertical="center"/>
    </xf>
    <xf numFmtId="0" fontId="45" fillId="35" borderId="104" applyNumberFormat="0" applyAlignment="0" applyProtection="0"/>
    <xf numFmtId="0" fontId="19" fillId="0" borderId="107">
      <alignment horizontal="right" vertical="center"/>
    </xf>
    <xf numFmtId="4" fontId="19" fillId="0" borderId="107">
      <alignment horizontal="right" vertical="center"/>
    </xf>
    <xf numFmtId="0" fontId="19" fillId="0" borderId="107" applyNumberFormat="0" applyFill="0" applyAlignment="0" applyProtection="0"/>
    <xf numFmtId="0" fontId="49" fillId="48" borderId="103" applyNumberFormat="0" applyAlignment="0" applyProtection="0"/>
    <xf numFmtId="166" fontId="19" fillId="52" borderId="107" applyNumberFormat="0" applyFont="0" applyBorder="0" applyAlignment="0" applyProtection="0">
      <alignment horizontal="right" vertical="center"/>
    </xf>
    <xf numFmtId="0" fontId="19" fillId="25" borderId="107"/>
    <xf numFmtId="4" fontId="19" fillId="25" borderId="107"/>
    <xf numFmtId="0" fontId="52" fillId="0" borderId="105" applyNumberFormat="0" applyFill="0" applyAlignment="0" applyProtection="0"/>
    <xf numFmtId="0" fontId="17" fillId="24" borderId="116">
      <alignment horizontal="right" vertical="center"/>
    </xf>
    <xf numFmtId="166" fontId="19" fillId="52" borderId="115" applyNumberFormat="0" applyFont="0" applyBorder="0" applyAlignment="0" applyProtection="0">
      <alignment horizontal="right" vertical="center"/>
    </xf>
    <xf numFmtId="0" fontId="17" fillId="24" borderId="115">
      <alignment horizontal="right" vertical="center"/>
    </xf>
    <xf numFmtId="4" fontId="19" fillId="0" borderId="115">
      <alignment horizontal="right" vertical="center"/>
    </xf>
    <xf numFmtId="0" fontId="52" fillId="0" borderId="113" applyNumberFormat="0" applyFill="0" applyAlignment="0" applyProtection="0"/>
    <xf numFmtId="4" fontId="17" fillId="24" borderId="117">
      <alignment horizontal="right" vertical="center"/>
    </xf>
    <xf numFmtId="0" fontId="49" fillId="48" borderId="111" applyNumberFormat="0" applyAlignment="0" applyProtection="0"/>
    <xf numFmtId="0" fontId="33" fillId="48" borderId="112" applyNumberFormat="0" applyAlignment="0" applyProtection="0"/>
    <xf numFmtId="0" fontId="10" fillId="22" borderId="0" applyNumberFormat="0" applyBorder="0" applyAlignment="0" applyProtection="0"/>
    <xf numFmtId="49" fontId="19" fillId="0" borderId="107" applyNumberFormat="0" applyFont="0" applyFill="0" applyBorder="0" applyProtection="0">
      <alignment horizontal="left" vertical="center" indent="2"/>
    </xf>
    <xf numFmtId="49" fontId="19" fillId="0" borderId="108" applyNumberFormat="0" applyFont="0" applyFill="0" applyBorder="0" applyProtection="0">
      <alignment horizontal="left" vertical="center" indent="5"/>
    </xf>
    <xf numFmtId="0" fontId="12" fillId="5" borderId="62" applyNumberFormat="0" applyAlignment="0" applyProtection="0"/>
    <xf numFmtId="4" fontId="19" fillId="0" borderId="107" applyFill="0" applyBorder="0" applyProtection="0">
      <alignment horizontal="right" vertical="center"/>
    </xf>
    <xf numFmtId="49" fontId="21" fillId="0" borderId="107" applyNumberFormat="0" applyFill="0" applyBorder="0" applyProtection="0">
      <alignment horizontal="left" vertical="center"/>
    </xf>
    <xf numFmtId="0" fontId="10" fillId="19" borderId="0" applyNumberFormat="0" applyBorder="0" applyAlignment="0" applyProtection="0"/>
    <xf numFmtId="0" fontId="10" fillId="16" borderId="0" applyNumberFormat="0" applyBorder="0" applyAlignment="0" applyProtection="0"/>
    <xf numFmtId="0" fontId="30" fillId="48" borderId="103" applyNumberFormat="0" applyAlignment="0" applyProtection="0"/>
    <xf numFmtId="0" fontId="32" fillId="48" borderId="104" applyNumberFormat="0" applyAlignment="0" applyProtection="0"/>
    <xf numFmtId="0" fontId="37" fillId="0" borderId="105" applyNumberFormat="0" applyFill="0" applyAlignment="0" applyProtection="0"/>
    <xf numFmtId="0" fontId="15" fillId="0" borderId="0" applyNumberFormat="0" applyFill="0" applyBorder="0" applyAlignment="0" applyProtection="0"/>
    <xf numFmtId="0" fontId="10" fillId="13" borderId="0" applyNumberFormat="0" applyBorder="0" applyAlignment="0" applyProtection="0"/>
    <xf numFmtId="0" fontId="4" fillId="11" borderId="0" applyNumberFormat="0" applyBorder="0" applyAlignment="0" applyProtection="0"/>
    <xf numFmtId="0" fontId="36" fillId="35" borderId="104" applyNumberFormat="0" applyAlignment="0" applyProtection="0"/>
    <xf numFmtId="0" fontId="19" fillId="24" borderId="110">
      <alignment horizontal="left" vertical="center" wrapText="1" indent="2"/>
    </xf>
    <xf numFmtId="0" fontId="19" fillId="0" borderId="110">
      <alignment horizontal="left" vertical="center" wrapText="1" indent="2"/>
    </xf>
    <xf numFmtId="4" fontId="17" fillId="26" borderId="115">
      <alignment horizontal="right" vertical="center"/>
    </xf>
    <xf numFmtId="0" fontId="45" fillId="35" borderId="112" applyNumberFormat="0" applyAlignment="0" applyProtection="0"/>
    <xf numFmtId="0" fontId="19" fillId="25" borderId="115"/>
    <xf numFmtId="4" fontId="17" fillId="24" borderId="116">
      <alignment horizontal="right" vertical="center"/>
    </xf>
    <xf numFmtId="0" fontId="33" fillId="48" borderId="112" applyNumberFormat="0" applyAlignment="0" applyProtection="0"/>
    <xf numFmtId="4" fontId="17" fillId="24" borderId="115">
      <alignment horizontal="right" vertical="center"/>
    </xf>
    <xf numFmtId="0" fontId="27" fillId="51" borderId="114" applyNumberFormat="0" applyFont="0" applyAlignment="0" applyProtection="0"/>
    <xf numFmtId="0" fontId="4" fillId="23" borderId="0" applyNumberFormat="0" applyBorder="0" applyAlignment="0" applyProtection="0"/>
    <xf numFmtId="0" fontId="10" fillId="12" borderId="0" applyNumberFormat="0" applyBorder="0" applyAlignment="0" applyProtection="0"/>
    <xf numFmtId="0" fontId="10" fillId="10" borderId="0" applyNumberFormat="0" applyBorder="0" applyAlignment="0" applyProtection="0"/>
    <xf numFmtId="4" fontId="17" fillId="24" borderId="107">
      <alignment horizontal="right" vertical="center"/>
    </xf>
    <xf numFmtId="0" fontId="19" fillId="25" borderId="107"/>
    <xf numFmtId="0" fontId="32" fillId="48" borderId="104" applyNumberFormat="0" applyAlignment="0" applyProtection="0"/>
    <xf numFmtId="0" fontId="17" fillId="26" borderId="107">
      <alignment horizontal="right" vertical="center"/>
    </xf>
    <xf numFmtId="0" fontId="19" fillId="0" borderId="107">
      <alignment horizontal="right" vertical="center"/>
    </xf>
    <xf numFmtId="0" fontId="52" fillId="0" borderId="105" applyNumberFormat="0" applyFill="0" applyAlignment="0" applyProtection="0"/>
    <xf numFmtId="0" fontId="19" fillId="26" borderId="108">
      <alignment horizontal="left" vertical="center"/>
    </xf>
    <xf numFmtId="0" fontId="45" fillId="35" borderId="104" applyNumberFormat="0" applyAlignment="0" applyProtection="0"/>
    <xf numFmtId="166" fontId="19" fillId="52" borderId="107" applyNumberFormat="0" applyFont="0" applyBorder="0" applyAlignment="0" applyProtection="0">
      <alignment horizontal="right" vertical="center"/>
    </xf>
    <xf numFmtId="0" fontId="27" fillId="51" borderId="106" applyNumberFormat="0" applyFont="0" applyAlignment="0" applyProtection="0"/>
    <xf numFmtId="0" fontId="19" fillId="0" borderId="110">
      <alignment horizontal="left" vertical="center" wrapText="1" indent="2"/>
    </xf>
    <xf numFmtId="4" fontId="19" fillId="25" borderId="107"/>
    <xf numFmtId="49" fontId="21" fillId="0" borderId="107" applyNumberFormat="0" applyFill="0" applyBorder="0" applyProtection="0">
      <alignment horizontal="left" vertical="center"/>
    </xf>
    <xf numFmtId="0" fontId="19" fillId="0" borderId="107">
      <alignment horizontal="right" vertical="center"/>
    </xf>
    <xf numFmtId="4" fontId="17" fillId="24" borderId="109">
      <alignment horizontal="right" vertical="center"/>
    </xf>
    <xf numFmtId="4" fontId="17" fillId="24" borderId="107">
      <alignment horizontal="right" vertical="center"/>
    </xf>
    <xf numFmtId="4" fontId="17" fillId="24" borderId="107">
      <alignment horizontal="right" vertical="center"/>
    </xf>
    <xf numFmtId="0" fontId="23" fillId="26" borderId="107">
      <alignment horizontal="right" vertical="center"/>
    </xf>
    <xf numFmtId="0" fontId="17" fillId="26" borderId="107">
      <alignment horizontal="right" vertical="center"/>
    </xf>
    <xf numFmtId="49" fontId="19" fillId="0" borderId="107" applyNumberFormat="0" applyFont="0" applyFill="0" applyBorder="0" applyProtection="0">
      <alignment horizontal="left" vertical="center" indent="2"/>
    </xf>
    <xf numFmtId="0" fontId="45" fillId="35" borderId="104" applyNumberFormat="0" applyAlignment="0" applyProtection="0"/>
    <xf numFmtId="0" fontId="30" fillId="48" borderId="103" applyNumberFormat="0" applyAlignment="0" applyProtection="0"/>
    <xf numFmtId="49" fontId="19" fillId="0" borderId="107" applyNumberFormat="0" applyFont="0" applyFill="0" applyBorder="0" applyProtection="0">
      <alignment horizontal="left" vertical="center" indent="2"/>
    </xf>
    <xf numFmtId="0" fontId="36" fillId="35" borderId="104" applyNumberFormat="0" applyAlignment="0" applyProtection="0"/>
    <xf numFmtId="4" fontId="19" fillId="0" borderId="107" applyFill="0" applyBorder="0" applyProtection="0">
      <alignment horizontal="right" vertical="center"/>
    </xf>
    <xf numFmtId="0" fontId="33" fillId="48" borderId="104" applyNumberFormat="0" applyAlignment="0" applyProtection="0"/>
    <xf numFmtId="0" fontId="52" fillId="0" borderId="105" applyNumberFormat="0" applyFill="0" applyAlignment="0" applyProtection="0"/>
    <xf numFmtId="0" fontId="49" fillId="48" borderId="103" applyNumberFormat="0" applyAlignment="0" applyProtection="0"/>
    <xf numFmtId="0" fontId="19" fillId="0" borderId="107" applyNumberFormat="0" applyFill="0" applyAlignment="0" applyProtection="0"/>
    <xf numFmtId="4" fontId="19" fillId="0" borderId="107">
      <alignment horizontal="right" vertical="center"/>
    </xf>
    <xf numFmtId="0" fontId="19" fillId="0" borderId="107">
      <alignment horizontal="right" vertical="center"/>
    </xf>
    <xf numFmtId="0" fontId="45" fillId="35" borderId="104" applyNumberFormat="0" applyAlignment="0" applyProtection="0"/>
    <xf numFmtId="0" fontId="30" fillId="48" borderId="103" applyNumberFormat="0" applyAlignment="0" applyProtection="0"/>
    <xf numFmtId="0" fontId="32" fillId="48" borderId="104" applyNumberFormat="0" applyAlignment="0" applyProtection="0"/>
    <xf numFmtId="0" fontId="19" fillId="24" borderId="110">
      <alignment horizontal="left" vertical="center" wrapText="1" indent="2"/>
    </xf>
    <xf numFmtId="0" fontId="33" fillId="48" borderId="104" applyNumberFormat="0" applyAlignment="0" applyProtection="0"/>
    <xf numFmtId="0" fontId="33" fillId="48" borderId="104" applyNumberFormat="0" applyAlignment="0" applyProtection="0"/>
    <xf numFmtId="4" fontId="17" fillId="24" borderId="108">
      <alignment horizontal="right" vertical="center"/>
    </xf>
    <xf numFmtId="0" fontId="17" fillId="24" borderId="108">
      <alignment horizontal="right" vertical="center"/>
    </xf>
    <xf numFmtId="0" fontId="17" fillId="24" borderId="107">
      <alignment horizontal="right" vertical="center"/>
    </xf>
    <xf numFmtId="4" fontId="23" fillId="26" borderId="107">
      <alignment horizontal="right" vertical="center"/>
    </xf>
    <xf numFmtId="0" fontId="36" fillId="35" borderId="104" applyNumberFormat="0" applyAlignment="0" applyProtection="0"/>
    <xf numFmtId="0" fontId="37" fillId="0" borderId="105" applyNumberFormat="0" applyFill="0" applyAlignment="0" applyProtection="0"/>
    <xf numFmtId="0" fontId="52" fillId="0" borderId="105" applyNumberFormat="0" applyFill="0" applyAlignment="0" applyProtection="0"/>
    <xf numFmtId="0" fontId="27" fillId="51" borderId="106" applyNumberFormat="0" applyFont="0" applyAlignment="0" applyProtection="0"/>
    <xf numFmtId="0" fontId="45" fillId="35" borderId="104" applyNumberFormat="0" applyAlignment="0" applyProtection="0"/>
    <xf numFmtId="49" fontId="21" fillId="0" borderId="107" applyNumberFormat="0" applyFill="0" applyBorder="0" applyProtection="0">
      <alignment horizontal="left" vertical="center"/>
    </xf>
    <xf numFmtId="0" fontId="19" fillId="24" borderId="110">
      <alignment horizontal="left" vertical="center" wrapText="1" indent="2"/>
    </xf>
    <xf numFmtId="0" fontId="33" fillId="48" borderId="104" applyNumberFormat="0" applyAlignment="0" applyProtection="0"/>
    <xf numFmtId="0" fontId="19" fillId="0" borderId="110">
      <alignment horizontal="left" vertical="center" wrapText="1" indent="2"/>
    </xf>
    <xf numFmtId="0" fontId="27" fillId="51" borderId="106" applyNumberFormat="0" applyFont="0" applyAlignment="0" applyProtection="0"/>
    <xf numFmtId="0" fontId="18" fillId="51" borderId="106" applyNumberFormat="0" applyFont="0" applyAlignment="0" applyProtection="0"/>
    <xf numFmtId="0" fontId="49" fillId="48" borderId="103" applyNumberFormat="0" applyAlignment="0" applyProtection="0"/>
    <xf numFmtId="0" fontId="52" fillId="0" borderId="105" applyNumberFormat="0" applyFill="0" applyAlignment="0" applyProtection="0"/>
    <xf numFmtId="4" fontId="19" fillId="25" borderId="107"/>
    <xf numFmtId="0" fontId="17" fillId="24" borderId="107">
      <alignment horizontal="right" vertical="center"/>
    </xf>
    <xf numFmtId="0" fontId="52" fillId="0" borderId="105" applyNumberFormat="0" applyFill="0" applyAlignment="0" applyProtection="0"/>
    <xf numFmtId="4" fontId="17" fillId="24" borderId="109">
      <alignment horizontal="right" vertical="center"/>
    </xf>
    <xf numFmtId="0" fontId="32" fillId="48" borderId="104" applyNumberFormat="0" applyAlignment="0" applyProtection="0"/>
    <xf numFmtId="0" fontId="17" fillId="24" borderId="108">
      <alignment horizontal="right" vertical="center"/>
    </xf>
    <xf numFmtId="0" fontId="33" fillId="48" borderId="104" applyNumberFormat="0" applyAlignment="0" applyProtection="0"/>
    <xf numFmtId="0" fontId="37" fillId="0" borderId="105" applyNumberFormat="0" applyFill="0" applyAlignment="0" applyProtection="0"/>
    <xf numFmtId="0" fontId="27" fillId="51" borderId="106" applyNumberFormat="0" applyFont="0" applyAlignment="0" applyProtection="0"/>
    <xf numFmtId="4" fontId="17" fillId="24" borderId="108">
      <alignment horizontal="right" vertical="center"/>
    </xf>
    <xf numFmtId="0" fontId="19" fillId="24" borderId="110">
      <alignment horizontal="left" vertical="center" wrapText="1" indent="2"/>
    </xf>
    <xf numFmtId="0" fontId="19" fillId="25" borderId="107"/>
    <xf numFmtId="166" fontId="19" fillId="52" borderId="107" applyNumberFormat="0" applyFont="0" applyBorder="0" applyAlignment="0" applyProtection="0">
      <alignment horizontal="right" vertical="center"/>
    </xf>
    <xf numFmtId="0" fontId="19" fillId="0" borderId="107" applyNumberFormat="0" applyFill="0" applyAlignment="0" applyProtection="0"/>
    <xf numFmtId="4" fontId="19" fillId="0" borderId="107" applyFill="0" applyBorder="0" applyProtection="0">
      <alignment horizontal="right" vertical="center"/>
    </xf>
    <xf numFmtId="4" fontId="17" fillId="26" borderId="107">
      <alignment horizontal="right" vertical="center"/>
    </xf>
    <xf numFmtId="0" fontId="37" fillId="0" borderId="105" applyNumberFormat="0" applyFill="0" applyAlignment="0" applyProtection="0"/>
    <xf numFmtId="49" fontId="21" fillId="0" borderId="107" applyNumberFormat="0" applyFill="0" applyBorder="0" applyProtection="0">
      <alignment horizontal="left" vertical="center"/>
    </xf>
    <xf numFmtId="49" fontId="19" fillId="0" borderId="108" applyNumberFormat="0" applyFont="0" applyFill="0" applyBorder="0" applyProtection="0">
      <alignment horizontal="left" vertical="center" indent="5"/>
    </xf>
    <xf numFmtId="0" fontId="19" fillId="26" borderId="108">
      <alignment horizontal="left" vertical="center"/>
    </xf>
    <xf numFmtId="0" fontId="33" fillId="48" borderId="104" applyNumberFormat="0" applyAlignment="0" applyProtection="0"/>
    <xf numFmtId="4" fontId="17" fillId="24" borderId="109">
      <alignment horizontal="right" vertical="center"/>
    </xf>
    <xf numFmtId="0" fontId="45" fillId="35" borderId="104" applyNumberFormat="0" applyAlignment="0" applyProtection="0"/>
    <xf numFmtId="0" fontId="45" fillId="35" borderId="104" applyNumberFormat="0" applyAlignment="0" applyProtection="0"/>
    <xf numFmtId="0" fontId="27" fillId="51" borderId="106" applyNumberFormat="0" applyFont="0" applyAlignment="0" applyProtection="0"/>
    <xf numFmtId="0" fontId="49" fillId="48" borderId="103" applyNumberFormat="0" applyAlignment="0" applyProtection="0"/>
    <xf numFmtId="0" fontId="52" fillId="0" borderId="105" applyNumberFormat="0" applyFill="0" applyAlignment="0" applyProtection="0"/>
    <xf numFmtId="0" fontId="17" fillId="24" borderId="107">
      <alignment horizontal="right" vertical="center"/>
    </xf>
    <xf numFmtId="0" fontId="18" fillId="51" borderId="106" applyNumberFormat="0" applyFont="0" applyAlignment="0" applyProtection="0"/>
    <xf numFmtId="4" fontId="19" fillId="0" borderId="107">
      <alignment horizontal="right" vertical="center"/>
    </xf>
    <xf numFmtId="0" fontId="52" fillId="0" borderId="105" applyNumberFormat="0" applyFill="0" applyAlignment="0" applyProtection="0"/>
    <xf numFmtId="0" fontId="17" fillId="24" borderId="107">
      <alignment horizontal="right" vertical="center"/>
    </xf>
    <xf numFmtId="0" fontId="17" fillId="24" borderId="107">
      <alignment horizontal="right" vertical="center"/>
    </xf>
    <xf numFmtId="4" fontId="23" fillId="26" borderId="107">
      <alignment horizontal="right" vertical="center"/>
    </xf>
    <xf numFmtId="0" fontId="17" fillId="26" borderId="107">
      <alignment horizontal="right" vertical="center"/>
    </xf>
    <xf numFmtId="4" fontId="17" fillId="26" borderId="107">
      <alignment horizontal="right" vertical="center"/>
    </xf>
    <xf numFmtId="0" fontId="23" fillId="26" borderId="107">
      <alignment horizontal="right" vertical="center"/>
    </xf>
    <xf numFmtId="4" fontId="23" fillId="26" borderId="107">
      <alignment horizontal="right" vertical="center"/>
    </xf>
    <xf numFmtId="0" fontId="17" fillId="24" borderId="107">
      <alignment horizontal="right" vertical="center"/>
    </xf>
    <xf numFmtId="4" fontId="17" fillId="24" borderId="107">
      <alignment horizontal="right" vertical="center"/>
    </xf>
    <xf numFmtId="0" fontId="17" fillId="24" borderId="107">
      <alignment horizontal="right" vertical="center"/>
    </xf>
    <xf numFmtId="4" fontId="17" fillId="24" borderId="107">
      <alignment horizontal="right" vertical="center"/>
    </xf>
    <xf numFmtId="0" fontId="17" fillId="24" borderId="108">
      <alignment horizontal="right" vertical="center"/>
    </xf>
    <xf numFmtId="4" fontId="17" fillId="24" borderId="108">
      <alignment horizontal="right" vertical="center"/>
    </xf>
    <xf numFmtId="0" fontId="17" fillId="24" borderId="109">
      <alignment horizontal="right" vertical="center"/>
    </xf>
    <xf numFmtId="4" fontId="17" fillId="24" borderId="109">
      <alignment horizontal="right" vertical="center"/>
    </xf>
    <xf numFmtId="0" fontId="33" fillId="48" borderId="104" applyNumberFormat="0" applyAlignment="0" applyProtection="0"/>
    <xf numFmtId="0" fontId="19" fillId="24" borderId="110">
      <alignment horizontal="left" vertical="center" wrapText="1" indent="2"/>
    </xf>
    <xf numFmtId="0" fontId="19" fillId="0" borderId="110">
      <alignment horizontal="left" vertical="center" wrapText="1" indent="2"/>
    </xf>
    <xf numFmtId="0" fontId="19" fillId="26" borderId="108">
      <alignment horizontal="left" vertical="center"/>
    </xf>
    <xf numFmtId="0" fontId="45" fillId="35" borderId="104" applyNumberFormat="0" applyAlignment="0" applyProtection="0"/>
    <xf numFmtId="0" fontId="19" fillId="0" borderId="107">
      <alignment horizontal="right" vertical="center"/>
    </xf>
    <xf numFmtId="4" fontId="19" fillId="0" borderId="107">
      <alignment horizontal="right" vertical="center"/>
    </xf>
    <xf numFmtId="0" fontId="19" fillId="0" borderId="107" applyNumberFormat="0" applyFill="0" applyAlignment="0" applyProtection="0"/>
    <xf numFmtId="0" fontId="49" fillId="48" borderId="103" applyNumberFormat="0" applyAlignment="0" applyProtection="0"/>
    <xf numFmtId="166" fontId="19" fillId="52" borderId="107" applyNumberFormat="0" applyFont="0" applyBorder="0" applyAlignment="0" applyProtection="0">
      <alignment horizontal="right" vertical="center"/>
    </xf>
    <xf numFmtId="0" fontId="19" fillId="25" borderId="107"/>
    <xf numFmtId="4" fontId="19" fillId="25" borderId="107"/>
    <xf numFmtId="0" fontId="52" fillId="0" borderId="105" applyNumberFormat="0" applyFill="0" applyAlignment="0" applyProtection="0"/>
    <xf numFmtId="0" fontId="18" fillId="51" borderId="106" applyNumberFormat="0" applyFont="0" applyAlignment="0" applyProtection="0"/>
    <xf numFmtId="0" fontId="27" fillId="51" borderId="106" applyNumberFormat="0" applyFont="0" applyAlignment="0" applyProtection="0"/>
    <xf numFmtId="0" fontId="19" fillId="0" borderId="107" applyNumberFormat="0" applyFill="0" applyAlignment="0" applyProtection="0"/>
    <xf numFmtId="0" fontId="37" fillId="0" borderId="105" applyNumberFormat="0" applyFill="0" applyAlignment="0" applyProtection="0"/>
    <xf numFmtId="0" fontId="52" fillId="0" borderId="105" applyNumberFormat="0" applyFill="0" applyAlignment="0" applyProtection="0"/>
    <xf numFmtId="0" fontId="36" fillId="35" borderId="104" applyNumberFormat="0" applyAlignment="0" applyProtection="0"/>
    <xf numFmtId="0" fontId="33" fillId="48" borderId="104" applyNumberFormat="0" applyAlignment="0" applyProtection="0"/>
    <xf numFmtId="4" fontId="23" fillId="26" borderId="107">
      <alignment horizontal="right" vertical="center"/>
    </xf>
    <xf numFmtId="0" fontId="17" fillId="26" borderId="107">
      <alignment horizontal="right" vertical="center"/>
    </xf>
    <xf numFmtId="166" fontId="19" fillId="52" borderId="107" applyNumberFormat="0" applyFont="0" applyBorder="0" applyAlignment="0" applyProtection="0">
      <alignment horizontal="right" vertical="center"/>
    </xf>
    <xf numFmtId="0" fontId="37" fillId="0" borderId="105" applyNumberFormat="0" applyFill="0" applyAlignment="0" applyProtection="0"/>
    <xf numFmtId="49" fontId="19" fillId="0" borderId="107" applyNumberFormat="0" applyFont="0" applyFill="0" applyBorder="0" applyProtection="0">
      <alignment horizontal="left" vertical="center" indent="2"/>
    </xf>
    <xf numFmtId="49" fontId="19" fillId="0" borderId="108" applyNumberFormat="0" applyFont="0" applyFill="0" applyBorder="0" applyProtection="0">
      <alignment horizontal="left" vertical="center" indent="5"/>
    </xf>
    <xf numFmtId="49" fontId="19" fillId="0" borderId="107" applyNumberFormat="0" applyFont="0" applyFill="0" applyBorder="0" applyProtection="0">
      <alignment horizontal="left" vertical="center" indent="2"/>
    </xf>
    <xf numFmtId="4" fontId="19" fillId="0" borderId="107" applyFill="0" applyBorder="0" applyProtection="0">
      <alignment horizontal="right" vertical="center"/>
    </xf>
    <xf numFmtId="49" fontId="21" fillId="0" borderId="107" applyNumberFormat="0" applyFill="0" applyBorder="0" applyProtection="0">
      <alignment horizontal="left" vertical="center"/>
    </xf>
    <xf numFmtId="0" fontId="19" fillId="0" borderId="110">
      <alignment horizontal="left" vertical="center" wrapText="1" indent="2"/>
    </xf>
    <xf numFmtId="0" fontId="49" fillId="48" borderId="103" applyNumberFormat="0" applyAlignment="0" applyProtection="0"/>
    <xf numFmtId="0" fontId="17" fillId="24" borderId="109">
      <alignment horizontal="right" vertical="center"/>
    </xf>
    <xf numFmtId="0" fontId="36" fillId="35" borderId="104" applyNumberFormat="0" applyAlignment="0" applyProtection="0"/>
    <xf numFmtId="0" fontId="17" fillId="24" borderId="109">
      <alignment horizontal="right" vertical="center"/>
    </xf>
    <xf numFmtId="4" fontId="17" fillId="24" borderId="107">
      <alignment horizontal="right" vertical="center"/>
    </xf>
    <xf numFmtId="0" fontId="17" fillId="24" borderId="107">
      <alignment horizontal="right" vertical="center"/>
    </xf>
    <xf numFmtId="0" fontId="30" fillId="48" borderId="103" applyNumberFormat="0" applyAlignment="0" applyProtection="0"/>
    <xf numFmtId="0" fontId="32" fillId="48" borderId="104" applyNumberFormat="0" applyAlignment="0" applyProtection="0"/>
    <xf numFmtId="0" fontId="37" fillId="0" borderId="105" applyNumberFormat="0" applyFill="0" applyAlignment="0" applyProtection="0"/>
    <xf numFmtId="0" fontId="19" fillId="25" borderId="107"/>
    <xf numFmtId="4" fontId="19" fillId="25" borderId="107"/>
    <xf numFmtId="4" fontId="17" fillId="24" borderId="107">
      <alignment horizontal="right" vertical="center"/>
    </xf>
    <xf numFmtId="0" fontId="23" fillId="26" borderId="107">
      <alignment horizontal="right" vertical="center"/>
    </xf>
    <xf numFmtId="0" fontId="36" fillId="35" borderId="104" applyNumberFormat="0" applyAlignment="0" applyProtection="0"/>
    <xf numFmtId="0" fontId="33" fillId="48" borderId="104" applyNumberFormat="0" applyAlignment="0" applyProtection="0"/>
    <xf numFmtId="4" fontId="19" fillId="0" borderId="107">
      <alignment horizontal="right" vertical="center"/>
    </xf>
    <xf numFmtId="0" fontId="19" fillId="24" borderId="110">
      <alignment horizontal="left" vertical="center" wrapText="1" indent="2"/>
    </xf>
    <xf numFmtId="0" fontId="19" fillId="0" borderId="110">
      <alignment horizontal="left" vertical="center" wrapText="1" indent="2"/>
    </xf>
    <xf numFmtId="0" fontId="49" fillId="48" borderId="103" applyNumberFormat="0" applyAlignment="0" applyProtection="0"/>
    <xf numFmtId="0" fontId="45" fillId="35" borderId="104" applyNumberFormat="0" applyAlignment="0" applyProtection="0"/>
    <xf numFmtId="0" fontId="32" fillId="48" borderId="104" applyNumberFormat="0" applyAlignment="0" applyProtection="0"/>
    <xf numFmtId="0" fontId="30" fillId="48" borderId="103" applyNumberFormat="0" applyAlignment="0" applyProtection="0"/>
    <xf numFmtId="0" fontId="17" fillId="24" borderId="109">
      <alignment horizontal="right" vertical="center"/>
    </xf>
    <xf numFmtId="0" fontId="23" fillId="26" borderId="107">
      <alignment horizontal="right" vertical="center"/>
    </xf>
    <xf numFmtId="4" fontId="17" fillId="26" borderId="107">
      <alignment horizontal="right" vertical="center"/>
    </xf>
    <xf numFmtId="4" fontId="17" fillId="24" borderId="107">
      <alignment horizontal="right" vertical="center"/>
    </xf>
    <xf numFmtId="49" fontId="19" fillId="0" borderId="108" applyNumberFormat="0" applyFont="0" applyFill="0" applyBorder="0" applyProtection="0">
      <alignment horizontal="left" vertical="center" indent="5"/>
    </xf>
    <xf numFmtId="4" fontId="19" fillId="0" borderId="107" applyFill="0" applyBorder="0" applyProtection="0">
      <alignment horizontal="right" vertical="center"/>
    </xf>
    <xf numFmtId="4" fontId="17" fillId="26" borderId="107">
      <alignment horizontal="right" vertical="center"/>
    </xf>
    <xf numFmtId="0" fontId="45" fillId="35" borderId="104" applyNumberFormat="0" applyAlignment="0" applyProtection="0"/>
    <xf numFmtId="0" fontId="36" fillId="35" borderId="104" applyNumberFormat="0" applyAlignment="0" applyProtection="0"/>
    <xf numFmtId="0" fontId="32" fillId="48" borderId="104" applyNumberFormat="0" applyAlignment="0" applyProtection="0"/>
    <xf numFmtId="0" fontId="19" fillId="24" borderId="110">
      <alignment horizontal="left" vertical="center" wrapText="1" indent="2"/>
    </xf>
    <xf numFmtId="0" fontId="19" fillId="0" borderId="110">
      <alignment horizontal="left" vertical="center" wrapText="1" indent="2"/>
    </xf>
    <xf numFmtId="0" fontId="19" fillId="24" borderId="110">
      <alignment horizontal="left" vertical="center" wrapText="1" indent="2"/>
    </xf>
    <xf numFmtId="0" fontId="19" fillId="0" borderId="110">
      <alignment horizontal="left" vertical="center" wrapText="1" indent="2"/>
    </xf>
    <xf numFmtId="0" fontId="30" fillId="48" borderId="103" applyNumberFormat="0" applyAlignment="0" applyProtection="0"/>
    <xf numFmtId="0" fontId="32" fillId="48" borderId="104" applyNumberFormat="0" applyAlignment="0" applyProtection="0"/>
    <xf numFmtId="0" fontId="33" fillId="48" borderId="104" applyNumberFormat="0" applyAlignment="0" applyProtection="0"/>
    <xf numFmtId="0" fontId="36" fillId="35" borderId="104" applyNumberFormat="0" applyAlignment="0" applyProtection="0"/>
    <xf numFmtId="0" fontId="37" fillId="0" borderId="105" applyNumberFormat="0" applyFill="0" applyAlignment="0" applyProtection="0"/>
    <xf numFmtId="0" fontId="45" fillId="35" borderId="104" applyNumberFormat="0" applyAlignment="0" applyProtection="0"/>
    <xf numFmtId="0" fontId="27" fillId="51" borderId="106" applyNumberFormat="0" applyFont="0" applyAlignment="0" applyProtection="0"/>
    <xf numFmtId="0" fontId="18" fillId="51" borderId="106" applyNumberFormat="0" applyFont="0" applyAlignment="0" applyProtection="0"/>
    <xf numFmtId="0" fontId="49" fillId="48" borderId="103" applyNumberFormat="0" applyAlignment="0" applyProtection="0"/>
    <xf numFmtId="0" fontId="52" fillId="0" borderId="105" applyNumberFormat="0" applyFill="0" applyAlignment="0" applyProtection="0"/>
    <xf numFmtId="0" fontId="33" fillId="48" borderId="104" applyNumberFormat="0" applyAlignment="0" applyProtection="0"/>
    <xf numFmtId="0" fontId="45" fillId="35" borderId="104" applyNumberFormat="0" applyAlignment="0" applyProtection="0"/>
    <xf numFmtId="0" fontId="27" fillId="51" borderId="106" applyNumberFormat="0" applyFont="0" applyAlignment="0" applyProtection="0"/>
    <xf numFmtId="0" fontId="49" fillId="48" borderId="103" applyNumberFormat="0" applyAlignment="0" applyProtection="0"/>
    <xf numFmtId="0" fontId="52" fillId="0" borderId="105" applyNumberFormat="0" applyFill="0" applyAlignment="0" applyProtection="0"/>
    <xf numFmtId="0" fontId="17" fillId="24" borderId="109">
      <alignment horizontal="right" vertical="center"/>
    </xf>
    <xf numFmtId="4" fontId="17" fillId="24" borderId="109">
      <alignment horizontal="right" vertical="center"/>
    </xf>
    <xf numFmtId="0" fontId="33" fillId="48" borderId="104" applyNumberFormat="0" applyAlignment="0" applyProtection="0"/>
    <xf numFmtId="0" fontId="19" fillId="24" borderId="110">
      <alignment horizontal="left" vertical="center" wrapText="1" indent="2"/>
    </xf>
    <xf numFmtId="0" fontId="19" fillId="0" borderId="110">
      <alignment horizontal="left" vertical="center" wrapText="1" indent="2"/>
    </xf>
    <xf numFmtId="0" fontId="4" fillId="8" borderId="0" applyNumberFormat="0" applyBorder="0" applyAlignment="0" applyProtection="0"/>
    <xf numFmtId="0" fontId="45" fillId="35" borderId="104" applyNumberFormat="0" applyAlignment="0" applyProtection="0"/>
    <xf numFmtId="0" fontId="49" fillId="48" borderId="103" applyNumberFormat="0" applyAlignment="0" applyProtection="0"/>
    <xf numFmtId="0" fontId="52" fillId="0" borderId="105" applyNumberFormat="0" applyFill="0" applyAlignment="0" applyProtection="0"/>
    <xf numFmtId="0" fontId="30" fillId="48" borderId="103" applyNumberFormat="0" applyAlignment="0" applyProtection="0"/>
    <xf numFmtId="0" fontId="32" fillId="48" borderId="104" applyNumberFormat="0" applyAlignment="0" applyProtection="0"/>
    <xf numFmtId="0" fontId="37" fillId="0" borderId="105" applyNumberFormat="0" applyFill="0" applyAlignment="0" applyProtection="0"/>
    <xf numFmtId="49" fontId="19" fillId="0" borderId="107" applyNumberFormat="0" applyFont="0" applyFill="0" applyBorder="0" applyProtection="0">
      <alignment horizontal="left" vertical="center" indent="2"/>
    </xf>
    <xf numFmtId="0" fontId="17" fillId="26" borderId="107">
      <alignment horizontal="right" vertical="center"/>
    </xf>
    <xf numFmtId="4" fontId="17" fillId="26" borderId="107">
      <alignment horizontal="right" vertical="center"/>
    </xf>
    <xf numFmtId="0" fontId="23" fillId="26" borderId="107">
      <alignment horizontal="right" vertical="center"/>
    </xf>
    <xf numFmtId="4" fontId="23" fillId="26" borderId="107">
      <alignment horizontal="right" vertical="center"/>
    </xf>
    <xf numFmtId="0" fontId="17" fillId="24" borderId="107">
      <alignment horizontal="right" vertical="center"/>
    </xf>
    <xf numFmtId="4" fontId="17" fillId="24" borderId="107">
      <alignment horizontal="right" vertical="center"/>
    </xf>
    <xf numFmtId="0" fontId="17" fillId="24" borderId="107">
      <alignment horizontal="right" vertical="center"/>
    </xf>
    <xf numFmtId="4" fontId="17" fillId="24" borderId="107">
      <alignment horizontal="right" vertical="center"/>
    </xf>
    <xf numFmtId="0" fontId="36" fillId="35" borderId="104" applyNumberFormat="0" applyAlignment="0" applyProtection="0"/>
    <xf numFmtId="0" fontId="19" fillId="0" borderId="107">
      <alignment horizontal="right" vertical="center"/>
    </xf>
    <xf numFmtId="4" fontId="19" fillId="0" borderId="107">
      <alignment horizontal="right" vertical="center"/>
    </xf>
    <xf numFmtId="4" fontId="19" fillId="0" borderId="107" applyFill="0" applyBorder="0" applyProtection="0">
      <alignment horizontal="right" vertical="center"/>
    </xf>
    <xf numFmtId="49" fontId="21" fillId="0" borderId="107" applyNumberFormat="0" applyFill="0" applyBorder="0" applyProtection="0">
      <alignment horizontal="left" vertical="center"/>
    </xf>
    <xf numFmtId="0" fontId="19" fillId="0" borderId="107" applyNumberFormat="0" applyFill="0" applyAlignment="0" applyProtection="0"/>
    <xf numFmtId="166" fontId="19" fillId="52" borderId="107" applyNumberFormat="0" applyFont="0" applyBorder="0" applyAlignment="0" applyProtection="0">
      <alignment horizontal="right" vertical="center"/>
    </xf>
    <xf numFmtId="0" fontId="19" fillId="25" borderId="107"/>
    <xf numFmtId="4" fontId="19" fillId="25" borderId="107"/>
    <xf numFmtId="4" fontId="17" fillId="24" borderId="107">
      <alignment horizontal="right" vertical="center"/>
    </xf>
    <xf numFmtId="0" fontId="19" fillId="25" borderId="107"/>
    <xf numFmtId="0" fontId="32" fillId="48" borderId="104" applyNumberFormat="0" applyAlignment="0" applyProtection="0"/>
    <xf numFmtId="0" fontId="17" fillId="26" borderId="107">
      <alignment horizontal="right" vertical="center"/>
    </xf>
    <xf numFmtId="0" fontId="19" fillId="0" borderId="107">
      <alignment horizontal="right" vertical="center"/>
    </xf>
    <xf numFmtId="0" fontId="52" fillId="0" borderId="105" applyNumberFormat="0" applyFill="0" applyAlignment="0" applyProtection="0"/>
    <xf numFmtId="0" fontId="19" fillId="26" borderId="108">
      <alignment horizontal="left" vertical="center"/>
    </xf>
    <xf numFmtId="0" fontId="45" fillId="35" borderId="104" applyNumberFormat="0" applyAlignment="0" applyProtection="0"/>
    <xf numFmtId="166" fontId="19" fillId="52" borderId="107" applyNumberFormat="0" applyFont="0" applyBorder="0" applyAlignment="0" applyProtection="0">
      <alignment horizontal="right" vertical="center"/>
    </xf>
    <xf numFmtId="0" fontId="27" fillId="51" borderId="106" applyNumberFormat="0" applyFont="0" applyAlignment="0" applyProtection="0"/>
    <xf numFmtId="0" fontId="19" fillId="0" borderId="110">
      <alignment horizontal="left" vertical="center" wrapText="1" indent="2"/>
    </xf>
    <xf numFmtId="4" fontId="19" fillId="25" borderId="107"/>
    <xf numFmtId="49" fontId="21" fillId="0" borderId="107" applyNumberFormat="0" applyFill="0" applyBorder="0" applyProtection="0">
      <alignment horizontal="left" vertical="center"/>
    </xf>
    <xf numFmtId="0" fontId="19" fillId="0" borderId="107">
      <alignment horizontal="right" vertical="center"/>
    </xf>
    <xf numFmtId="4" fontId="17" fillId="24" borderId="109">
      <alignment horizontal="right" vertical="center"/>
    </xf>
    <xf numFmtId="4" fontId="17" fillId="24" borderId="107">
      <alignment horizontal="right" vertical="center"/>
    </xf>
    <xf numFmtId="4" fontId="17" fillId="24" borderId="107">
      <alignment horizontal="right" vertical="center"/>
    </xf>
    <xf numFmtId="0" fontId="23" fillId="26" borderId="107">
      <alignment horizontal="right" vertical="center"/>
    </xf>
    <xf numFmtId="0" fontId="17" fillId="26" borderId="107">
      <alignment horizontal="right" vertical="center"/>
    </xf>
    <xf numFmtId="49" fontId="19" fillId="0" borderId="107" applyNumberFormat="0" applyFont="0" applyFill="0" applyBorder="0" applyProtection="0">
      <alignment horizontal="left" vertical="center" indent="2"/>
    </xf>
    <xf numFmtId="0" fontId="45" fillId="35" borderId="104" applyNumberFormat="0" applyAlignment="0" applyProtection="0"/>
    <xf numFmtId="0" fontId="30" fillId="48" borderId="103" applyNumberFormat="0" applyAlignment="0" applyProtection="0"/>
    <xf numFmtId="49" fontId="19" fillId="0" borderId="107" applyNumberFormat="0" applyFont="0" applyFill="0" applyBorder="0" applyProtection="0">
      <alignment horizontal="left" vertical="center" indent="2"/>
    </xf>
    <xf numFmtId="0" fontId="36" fillId="35" borderId="104" applyNumberFormat="0" applyAlignment="0" applyProtection="0"/>
    <xf numFmtId="4" fontId="19" fillId="0" borderId="107" applyFill="0" applyBorder="0" applyProtection="0">
      <alignment horizontal="right" vertical="center"/>
    </xf>
    <xf numFmtId="0" fontId="33" fillId="48" borderId="104" applyNumberFormat="0" applyAlignment="0" applyProtection="0"/>
    <xf numFmtId="0" fontId="52" fillId="0" borderId="105" applyNumberFormat="0" applyFill="0" applyAlignment="0" applyProtection="0"/>
    <xf numFmtId="0" fontId="49" fillId="48" borderId="103" applyNumberFormat="0" applyAlignment="0" applyProtection="0"/>
    <xf numFmtId="0" fontId="19" fillId="0" borderId="107" applyNumberFormat="0" applyFill="0" applyAlignment="0" applyProtection="0"/>
    <xf numFmtId="4" fontId="19" fillId="0" borderId="107">
      <alignment horizontal="right" vertical="center"/>
    </xf>
    <xf numFmtId="0" fontId="19" fillId="0" borderId="107">
      <alignment horizontal="right" vertical="center"/>
    </xf>
    <xf numFmtId="0" fontId="45" fillId="35" borderId="104" applyNumberFormat="0" applyAlignment="0" applyProtection="0"/>
    <xf numFmtId="0" fontId="30" fillId="48" borderId="103" applyNumberFormat="0" applyAlignment="0" applyProtection="0"/>
    <xf numFmtId="0" fontId="32" fillId="48" borderId="104" applyNumberFormat="0" applyAlignment="0" applyProtection="0"/>
    <xf numFmtId="0" fontId="19" fillId="24" borderId="110">
      <alignment horizontal="left" vertical="center" wrapText="1" indent="2"/>
    </xf>
    <xf numFmtId="0" fontId="33" fillId="48" borderId="104" applyNumberFormat="0" applyAlignment="0" applyProtection="0"/>
    <xf numFmtId="0" fontId="33" fillId="48" borderId="104" applyNumberFormat="0" applyAlignment="0" applyProtection="0"/>
    <xf numFmtId="4" fontId="17" fillId="24" borderId="108">
      <alignment horizontal="right" vertical="center"/>
    </xf>
    <xf numFmtId="0" fontId="17" fillId="24" borderId="108">
      <alignment horizontal="right" vertical="center"/>
    </xf>
    <xf numFmtId="0" fontId="17" fillId="24" borderId="107">
      <alignment horizontal="right" vertical="center"/>
    </xf>
    <xf numFmtId="4" fontId="23" fillId="26" borderId="107">
      <alignment horizontal="right" vertical="center"/>
    </xf>
    <xf numFmtId="0" fontId="36" fillId="35" borderId="104" applyNumberFormat="0" applyAlignment="0" applyProtection="0"/>
    <xf numFmtId="0" fontId="37" fillId="0" borderId="105" applyNumberFormat="0" applyFill="0" applyAlignment="0" applyProtection="0"/>
    <xf numFmtId="0" fontId="52" fillId="0" borderId="105" applyNumberFormat="0" applyFill="0" applyAlignment="0" applyProtection="0"/>
    <xf numFmtId="0" fontId="27" fillId="51" borderId="106" applyNumberFormat="0" applyFont="0" applyAlignment="0" applyProtection="0"/>
    <xf numFmtId="0" fontId="45" fillId="35" borderId="104" applyNumberFormat="0" applyAlignment="0" applyProtection="0"/>
    <xf numFmtId="49" fontId="21" fillId="0" borderId="107" applyNumberFormat="0" applyFill="0" applyBorder="0" applyProtection="0">
      <alignment horizontal="left" vertical="center"/>
    </xf>
    <xf numFmtId="0" fontId="19" fillId="24" borderId="110">
      <alignment horizontal="left" vertical="center" wrapText="1" indent="2"/>
    </xf>
    <xf numFmtId="0" fontId="33" fillId="48" borderId="104" applyNumberFormat="0" applyAlignment="0" applyProtection="0"/>
    <xf numFmtId="0" fontId="19" fillId="0" borderId="110">
      <alignment horizontal="left" vertical="center" wrapText="1" indent="2"/>
    </xf>
    <xf numFmtId="0" fontId="27" fillId="51" borderId="106" applyNumberFormat="0" applyFont="0" applyAlignment="0" applyProtection="0"/>
    <xf numFmtId="0" fontId="18" fillId="51" borderId="106" applyNumberFormat="0" applyFont="0" applyAlignment="0" applyProtection="0"/>
    <xf numFmtId="0" fontId="49" fillId="48" borderId="103" applyNumberFormat="0" applyAlignment="0" applyProtection="0"/>
    <xf numFmtId="0" fontId="52" fillId="0" borderId="105" applyNumberFormat="0" applyFill="0" applyAlignment="0" applyProtection="0"/>
    <xf numFmtId="4" fontId="19" fillId="25" borderId="107"/>
    <xf numFmtId="0" fontId="17" fillId="24" borderId="107">
      <alignment horizontal="right" vertical="center"/>
    </xf>
    <xf numFmtId="0" fontId="52" fillId="0" borderId="105" applyNumberFormat="0" applyFill="0" applyAlignment="0" applyProtection="0"/>
    <xf numFmtId="4" fontId="17" fillId="24" borderId="109">
      <alignment horizontal="right" vertical="center"/>
    </xf>
    <xf numFmtId="0" fontId="32" fillId="48" borderId="104" applyNumberFormat="0" applyAlignment="0" applyProtection="0"/>
    <xf numFmtId="0" fontId="17" fillId="24" borderId="108">
      <alignment horizontal="right" vertical="center"/>
    </xf>
    <xf numFmtId="0" fontId="33" fillId="48" borderId="104" applyNumberFormat="0" applyAlignment="0" applyProtection="0"/>
    <xf numFmtId="0" fontId="37" fillId="0" borderId="105" applyNumberFormat="0" applyFill="0" applyAlignment="0" applyProtection="0"/>
    <xf numFmtId="0" fontId="27" fillId="51" borderId="106" applyNumberFormat="0" applyFont="0" applyAlignment="0" applyProtection="0"/>
    <xf numFmtId="4" fontId="17" fillId="24" borderId="108">
      <alignment horizontal="right" vertical="center"/>
    </xf>
    <xf numFmtId="0" fontId="19" fillId="24" borderId="110">
      <alignment horizontal="left" vertical="center" wrapText="1" indent="2"/>
    </xf>
    <xf numFmtId="0" fontId="19" fillId="25" borderId="107"/>
    <xf numFmtId="166" fontId="19" fillId="52" borderId="107" applyNumberFormat="0" applyFont="0" applyBorder="0" applyAlignment="0" applyProtection="0">
      <alignment horizontal="right" vertical="center"/>
    </xf>
    <xf numFmtId="0" fontId="19" fillId="0" borderId="107" applyNumberFormat="0" applyFill="0" applyAlignment="0" applyProtection="0"/>
    <xf numFmtId="4" fontId="19" fillId="0" borderId="107" applyFill="0" applyBorder="0" applyProtection="0">
      <alignment horizontal="right" vertical="center"/>
    </xf>
    <xf numFmtId="4" fontId="17" fillId="26" borderId="107">
      <alignment horizontal="right" vertical="center"/>
    </xf>
    <xf numFmtId="0" fontId="37" fillId="0" borderId="105" applyNumberFormat="0" applyFill="0" applyAlignment="0" applyProtection="0"/>
    <xf numFmtId="49" fontId="21" fillId="0" borderId="107" applyNumberFormat="0" applyFill="0" applyBorder="0" applyProtection="0">
      <alignment horizontal="left" vertical="center"/>
    </xf>
    <xf numFmtId="49" fontId="19" fillId="0" borderId="108" applyNumberFormat="0" applyFont="0" applyFill="0" applyBorder="0" applyProtection="0">
      <alignment horizontal="left" vertical="center" indent="5"/>
    </xf>
    <xf numFmtId="0" fontId="19" fillId="26" borderId="108">
      <alignment horizontal="left" vertical="center"/>
    </xf>
    <xf numFmtId="0" fontId="33" fillId="48" borderId="104" applyNumberFormat="0" applyAlignment="0" applyProtection="0"/>
    <xf numFmtId="4" fontId="17" fillId="24" borderId="109">
      <alignment horizontal="right" vertical="center"/>
    </xf>
    <xf numFmtId="0" fontId="45" fillId="35" borderId="104" applyNumberFormat="0" applyAlignment="0" applyProtection="0"/>
    <xf numFmtId="0" fontId="45" fillId="35" borderId="104" applyNumberFormat="0" applyAlignment="0" applyProtection="0"/>
    <xf numFmtId="0" fontId="27" fillId="51" borderId="106" applyNumberFormat="0" applyFont="0" applyAlignment="0" applyProtection="0"/>
    <xf numFmtId="0" fontId="49" fillId="48" borderId="103" applyNumberFormat="0" applyAlignment="0" applyProtection="0"/>
    <xf numFmtId="0" fontId="52" fillId="0" borderId="105" applyNumberFormat="0" applyFill="0" applyAlignment="0" applyProtection="0"/>
    <xf numFmtId="0" fontId="17" fillId="24" borderId="107">
      <alignment horizontal="right" vertical="center"/>
    </xf>
    <xf numFmtId="0" fontId="18" fillId="51" borderId="106" applyNumberFormat="0" applyFont="0" applyAlignment="0" applyProtection="0"/>
    <xf numFmtId="4" fontId="19" fillId="0" borderId="107">
      <alignment horizontal="right" vertical="center"/>
    </xf>
    <xf numFmtId="0" fontId="52" fillId="0" borderId="105" applyNumberFormat="0" applyFill="0" applyAlignment="0" applyProtection="0"/>
    <xf numFmtId="0" fontId="17" fillId="24" borderId="107">
      <alignment horizontal="right" vertical="center"/>
    </xf>
    <xf numFmtId="0" fontId="17" fillId="24" borderId="107">
      <alignment horizontal="right" vertical="center"/>
    </xf>
    <xf numFmtId="4" fontId="23" fillId="26" borderId="107">
      <alignment horizontal="right" vertical="center"/>
    </xf>
    <xf numFmtId="0" fontId="17" fillId="26" borderId="107">
      <alignment horizontal="right" vertical="center"/>
    </xf>
    <xf numFmtId="4" fontId="17" fillId="26" borderId="107">
      <alignment horizontal="right" vertical="center"/>
    </xf>
    <xf numFmtId="0" fontId="23" fillId="26" borderId="107">
      <alignment horizontal="right" vertical="center"/>
    </xf>
    <xf numFmtId="4" fontId="23" fillId="26" borderId="107">
      <alignment horizontal="right" vertical="center"/>
    </xf>
    <xf numFmtId="0" fontId="17" fillId="24" borderId="107">
      <alignment horizontal="right" vertical="center"/>
    </xf>
    <xf numFmtId="4" fontId="17" fillId="24" borderId="107">
      <alignment horizontal="right" vertical="center"/>
    </xf>
    <xf numFmtId="0" fontId="17" fillId="24" borderId="107">
      <alignment horizontal="right" vertical="center"/>
    </xf>
    <xf numFmtId="4" fontId="17" fillId="24" borderId="107">
      <alignment horizontal="right" vertical="center"/>
    </xf>
    <xf numFmtId="0" fontId="17" fillId="24" borderId="108">
      <alignment horizontal="right" vertical="center"/>
    </xf>
    <xf numFmtId="4" fontId="17" fillId="24" borderId="108">
      <alignment horizontal="right" vertical="center"/>
    </xf>
    <xf numFmtId="0" fontId="17" fillId="24" borderId="109">
      <alignment horizontal="right" vertical="center"/>
    </xf>
    <xf numFmtId="4" fontId="17" fillId="24" borderId="109">
      <alignment horizontal="right" vertical="center"/>
    </xf>
    <xf numFmtId="0" fontId="33" fillId="48" borderId="104" applyNumberFormat="0" applyAlignment="0" applyProtection="0"/>
    <xf numFmtId="0" fontId="19" fillId="24" borderId="110">
      <alignment horizontal="left" vertical="center" wrapText="1" indent="2"/>
    </xf>
    <xf numFmtId="0" fontId="19" fillId="0" borderId="110">
      <alignment horizontal="left" vertical="center" wrapText="1" indent="2"/>
    </xf>
    <xf numFmtId="0" fontId="19" fillId="26" borderId="108">
      <alignment horizontal="left" vertical="center"/>
    </xf>
    <xf numFmtId="0" fontId="45" fillId="35" borderId="104" applyNumberFormat="0" applyAlignment="0" applyProtection="0"/>
    <xf numFmtId="0" fontId="19" fillId="0" borderId="107">
      <alignment horizontal="right" vertical="center"/>
    </xf>
    <xf numFmtId="4" fontId="19" fillId="0" borderId="107">
      <alignment horizontal="right" vertical="center"/>
    </xf>
    <xf numFmtId="0" fontId="19" fillId="0" borderId="107" applyNumberFormat="0" applyFill="0" applyAlignment="0" applyProtection="0"/>
    <xf numFmtId="0" fontId="49" fillId="48" borderId="103" applyNumberFormat="0" applyAlignment="0" applyProtection="0"/>
    <xf numFmtId="166" fontId="19" fillId="52" borderId="107" applyNumberFormat="0" applyFont="0" applyBorder="0" applyAlignment="0" applyProtection="0">
      <alignment horizontal="right" vertical="center"/>
    </xf>
    <xf numFmtId="0" fontId="19" fillId="25" borderId="107"/>
    <xf numFmtId="4" fontId="19" fillId="25" borderId="107"/>
    <xf numFmtId="0" fontId="52" fillId="0" borderId="105" applyNumberFormat="0" applyFill="0" applyAlignment="0" applyProtection="0"/>
    <xf numFmtId="0" fontId="18" fillId="51" borderId="106" applyNumberFormat="0" applyFont="0" applyAlignment="0" applyProtection="0"/>
    <xf numFmtId="0" fontId="27" fillId="51" borderId="106" applyNumberFormat="0" applyFont="0" applyAlignment="0" applyProtection="0"/>
    <xf numFmtId="0" fontId="19" fillId="0" borderId="107" applyNumberFormat="0" applyFill="0" applyAlignment="0" applyProtection="0"/>
    <xf numFmtId="0" fontId="37" fillId="0" borderId="105" applyNumberFormat="0" applyFill="0" applyAlignment="0" applyProtection="0"/>
    <xf numFmtId="0" fontId="52" fillId="0" borderId="105" applyNumberFormat="0" applyFill="0" applyAlignment="0" applyProtection="0"/>
    <xf numFmtId="0" fontId="36" fillId="35" borderId="104" applyNumberFormat="0" applyAlignment="0" applyProtection="0"/>
    <xf numFmtId="0" fontId="33" fillId="48" borderId="104" applyNumberFormat="0" applyAlignment="0" applyProtection="0"/>
    <xf numFmtId="4" fontId="23" fillId="26" borderId="107">
      <alignment horizontal="right" vertical="center"/>
    </xf>
    <xf numFmtId="0" fontId="17" fillId="26" borderId="107">
      <alignment horizontal="right" vertical="center"/>
    </xf>
    <xf numFmtId="166" fontId="19" fillId="52" borderId="107" applyNumberFormat="0" applyFont="0" applyBorder="0" applyAlignment="0" applyProtection="0">
      <alignment horizontal="right" vertical="center"/>
    </xf>
    <xf numFmtId="0" fontId="37" fillId="0" borderId="105" applyNumberFormat="0" applyFill="0" applyAlignment="0" applyProtection="0"/>
    <xf numFmtId="49" fontId="19" fillId="0" borderId="107" applyNumberFormat="0" applyFont="0" applyFill="0" applyBorder="0" applyProtection="0">
      <alignment horizontal="left" vertical="center" indent="2"/>
    </xf>
    <xf numFmtId="49" fontId="19" fillId="0" borderId="108" applyNumberFormat="0" applyFont="0" applyFill="0" applyBorder="0" applyProtection="0">
      <alignment horizontal="left" vertical="center" indent="5"/>
    </xf>
    <xf numFmtId="49" fontId="19" fillId="0" borderId="107" applyNumberFormat="0" applyFont="0" applyFill="0" applyBorder="0" applyProtection="0">
      <alignment horizontal="left" vertical="center" indent="2"/>
    </xf>
    <xf numFmtId="4" fontId="19" fillId="0" borderId="107" applyFill="0" applyBorder="0" applyProtection="0">
      <alignment horizontal="right" vertical="center"/>
    </xf>
    <xf numFmtId="49" fontId="21" fillId="0" borderId="107" applyNumberFormat="0" applyFill="0" applyBorder="0" applyProtection="0">
      <alignment horizontal="left" vertical="center"/>
    </xf>
    <xf numFmtId="0" fontId="19" fillId="0" borderId="110">
      <alignment horizontal="left" vertical="center" wrapText="1" indent="2"/>
    </xf>
    <xf numFmtId="0" fontId="49" fillId="48" borderId="103" applyNumberFormat="0" applyAlignment="0" applyProtection="0"/>
    <xf numFmtId="0" fontId="17" fillId="24" borderId="109">
      <alignment horizontal="right" vertical="center"/>
    </xf>
    <xf numFmtId="0" fontId="36" fillId="35" borderId="104" applyNumberFormat="0" applyAlignment="0" applyProtection="0"/>
    <xf numFmtId="0" fontId="17" fillId="24" borderId="109">
      <alignment horizontal="right" vertical="center"/>
    </xf>
    <xf numFmtId="4" fontId="17" fillId="24" borderId="107">
      <alignment horizontal="right" vertical="center"/>
    </xf>
    <xf numFmtId="0" fontId="17" fillId="24" borderId="107">
      <alignment horizontal="right" vertical="center"/>
    </xf>
    <xf numFmtId="0" fontId="30" fillId="48" borderId="103" applyNumberFormat="0" applyAlignment="0" applyProtection="0"/>
    <xf numFmtId="0" fontId="32" fillId="48" borderId="104" applyNumberFormat="0" applyAlignment="0" applyProtection="0"/>
    <xf numFmtId="0" fontId="37" fillId="0" borderId="105" applyNumberFormat="0" applyFill="0" applyAlignment="0" applyProtection="0"/>
    <xf numFmtId="0" fontId="19" fillId="25" borderId="107"/>
    <xf numFmtId="4" fontId="19" fillId="25" borderId="107"/>
    <xf numFmtId="4" fontId="17" fillId="24" borderId="107">
      <alignment horizontal="right" vertical="center"/>
    </xf>
    <xf numFmtId="0" fontId="23" fillId="26" borderId="107">
      <alignment horizontal="right" vertical="center"/>
    </xf>
    <xf numFmtId="0" fontId="36" fillId="35" borderId="104" applyNumberFormat="0" applyAlignment="0" applyProtection="0"/>
    <xf numFmtId="0" fontId="33" fillId="48" borderId="104" applyNumberFormat="0" applyAlignment="0" applyProtection="0"/>
    <xf numFmtId="4" fontId="19" fillId="0" borderId="107">
      <alignment horizontal="right" vertical="center"/>
    </xf>
    <xf numFmtId="0" fontId="19" fillId="24" borderId="110">
      <alignment horizontal="left" vertical="center" wrapText="1" indent="2"/>
    </xf>
    <xf numFmtId="0" fontId="19" fillId="0" borderId="110">
      <alignment horizontal="left" vertical="center" wrapText="1" indent="2"/>
    </xf>
    <xf numFmtId="0" fontId="49" fillId="48" borderId="103" applyNumberFormat="0" applyAlignment="0" applyProtection="0"/>
    <xf numFmtId="0" fontId="45" fillId="35" borderId="104" applyNumberFormat="0" applyAlignment="0" applyProtection="0"/>
    <xf numFmtId="0" fontId="32" fillId="48" borderId="104" applyNumberFormat="0" applyAlignment="0" applyProtection="0"/>
    <xf numFmtId="0" fontId="30" fillId="48" borderId="103" applyNumberFormat="0" applyAlignment="0" applyProtection="0"/>
    <xf numFmtId="0" fontId="17" fillId="24" borderId="109">
      <alignment horizontal="right" vertical="center"/>
    </xf>
    <xf numFmtId="0" fontId="23" fillId="26" borderId="107">
      <alignment horizontal="right" vertical="center"/>
    </xf>
    <xf numFmtId="4" fontId="17" fillId="26" borderId="107">
      <alignment horizontal="right" vertical="center"/>
    </xf>
    <xf numFmtId="4" fontId="17" fillId="24" borderId="107">
      <alignment horizontal="right" vertical="center"/>
    </xf>
    <xf numFmtId="49" fontId="19" fillId="0" borderId="108" applyNumberFormat="0" applyFont="0" applyFill="0" applyBorder="0" applyProtection="0">
      <alignment horizontal="left" vertical="center" indent="5"/>
    </xf>
    <xf numFmtId="4" fontId="19" fillId="0" borderId="107" applyFill="0" applyBorder="0" applyProtection="0">
      <alignment horizontal="right" vertical="center"/>
    </xf>
    <xf numFmtId="4" fontId="17" fillId="26" borderId="107">
      <alignment horizontal="right" vertical="center"/>
    </xf>
    <xf numFmtId="0" fontId="45" fillId="35" borderId="104" applyNumberFormat="0" applyAlignment="0" applyProtection="0"/>
    <xf numFmtId="0" fontId="36" fillId="35" borderId="104" applyNumberFormat="0" applyAlignment="0" applyProtection="0"/>
    <xf numFmtId="0" fontId="32" fillId="48" borderId="104" applyNumberFormat="0" applyAlignment="0" applyProtection="0"/>
    <xf numFmtId="0" fontId="19" fillId="24" borderId="110">
      <alignment horizontal="left" vertical="center" wrapText="1" indent="2"/>
    </xf>
    <xf numFmtId="0" fontId="19" fillId="0" borderId="110">
      <alignment horizontal="left" vertical="center" wrapText="1" indent="2"/>
    </xf>
    <xf numFmtId="0" fontId="19" fillId="24" borderId="110">
      <alignment horizontal="left" vertical="center" wrapText="1" indent="2"/>
    </xf>
    <xf numFmtId="4" fontId="17" fillId="24" borderId="108">
      <alignment horizontal="right" vertical="center"/>
    </xf>
    <xf numFmtId="0" fontId="17" fillId="26" borderId="115">
      <alignment horizontal="right" vertical="center"/>
    </xf>
    <xf numFmtId="4" fontId="17" fillId="26" borderId="115">
      <alignment horizontal="right" vertical="center"/>
    </xf>
    <xf numFmtId="0" fontId="23" fillId="26" borderId="115">
      <alignment horizontal="right" vertical="center"/>
    </xf>
    <xf numFmtId="4" fontId="23" fillId="26" borderId="115">
      <alignment horizontal="right" vertical="center"/>
    </xf>
    <xf numFmtId="0" fontId="17" fillId="24" borderId="115">
      <alignment horizontal="right" vertical="center"/>
    </xf>
    <xf numFmtId="4" fontId="17" fillId="24" borderId="115">
      <alignment horizontal="right" vertical="center"/>
    </xf>
    <xf numFmtId="0" fontId="17" fillId="24" borderId="115">
      <alignment horizontal="right" vertical="center"/>
    </xf>
    <xf numFmtId="4" fontId="17" fillId="24" borderId="115">
      <alignment horizontal="right" vertical="center"/>
    </xf>
    <xf numFmtId="0" fontId="17" fillId="24" borderId="116">
      <alignment horizontal="right" vertical="center"/>
    </xf>
    <xf numFmtId="4" fontId="17" fillId="24" borderId="116">
      <alignment horizontal="right" vertical="center"/>
    </xf>
    <xf numFmtId="0" fontId="17" fillId="24" borderId="117">
      <alignment horizontal="right" vertical="center"/>
    </xf>
    <xf numFmtId="4" fontId="17" fillId="24" borderId="117">
      <alignment horizontal="right" vertical="center"/>
    </xf>
    <xf numFmtId="0" fontId="33" fillId="48" borderId="112" applyNumberFormat="0" applyAlignment="0" applyProtection="0"/>
    <xf numFmtId="0" fontId="19" fillId="24" borderId="118">
      <alignment horizontal="left" vertical="center" wrapText="1" indent="2"/>
    </xf>
    <xf numFmtId="0" fontId="19" fillId="0" borderId="118">
      <alignment horizontal="left" vertical="center" wrapText="1" indent="2"/>
    </xf>
    <xf numFmtId="0" fontId="19" fillId="26" borderId="116">
      <alignment horizontal="left" vertical="center"/>
    </xf>
    <xf numFmtId="0" fontId="45" fillId="35" borderId="112" applyNumberFormat="0" applyAlignment="0" applyProtection="0"/>
    <xf numFmtId="0" fontId="19" fillId="0" borderId="115">
      <alignment horizontal="right" vertical="center"/>
    </xf>
    <xf numFmtId="4" fontId="19" fillId="0" borderId="115">
      <alignment horizontal="right" vertical="center"/>
    </xf>
    <xf numFmtId="0" fontId="19" fillId="0" borderId="115" applyNumberFormat="0" applyFill="0" applyAlignment="0" applyProtection="0"/>
    <xf numFmtId="0" fontId="49" fillId="48" borderId="111" applyNumberFormat="0" applyAlignment="0" applyProtection="0"/>
    <xf numFmtId="166" fontId="19" fillId="52" borderId="115" applyNumberFormat="0" applyFont="0" applyBorder="0" applyAlignment="0" applyProtection="0">
      <alignment horizontal="right" vertical="center"/>
    </xf>
    <xf numFmtId="0" fontId="19" fillId="25" borderId="115"/>
    <xf numFmtId="4" fontId="19" fillId="25" borderId="115"/>
    <xf numFmtId="0" fontId="52" fillId="0" borderId="113" applyNumberFormat="0" applyFill="0" applyAlignment="0" applyProtection="0"/>
    <xf numFmtId="0" fontId="18" fillId="51" borderId="114" applyNumberFormat="0" applyFont="0" applyAlignment="0" applyProtection="0"/>
    <xf numFmtId="0" fontId="27" fillId="51" borderId="114" applyNumberFormat="0" applyFont="0" applyAlignment="0" applyProtection="0"/>
    <xf numFmtId="0" fontId="19" fillId="0" borderId="115" applyNumberFormat="0" applyFill="0" applyAlignment="0" applyProtection="0"/>
    <xf numFmtId="0" fontId="37" fillId="0" borderId="113" applyNumberFormat="0" applyFill="0" applyAlignment="0" applyProtection="0"/>
    <xf numFmtId="0" fontId="52" fillId="0" borderId="113" applyNumberFormat="0" applyFill="0" applyAlignment="0" applyProtection="0"/>
    <xf numFmtId="0" fontId="36" fillId="35" borderId="112" applyNumberFormat="0" applyAlignment="0" applyProtection="0"/>
    <xf numFmtId="0" fontId="33" fillId="48" borderId="112" applyNumberFormat="0" applyAlignment="0" applyProtection="0"/>
    <xf numFmtId="4" fontId="23" fillId="26" borderId="115">
      <alignment horizontal="right" vertical="center"/>
    </xf>
    <xf numFmtId="0" fontId="17" fillId="26" borderId="115">
      <alignment horizontal="right" vertical="center"/>
    </xf>
    <xf numFmtId="166" fontId="19" fillId="52" borderId="115" applyNumberFormat="0" applyFont="0" applyBorder="0" applyAlignment="0" applyProtection="0">
      <alignment horizontal="right" vertical="center"/>
    </xf>
    <xf numFmtId="0" fontId="37" fillId="0" borderId="113" applyNumberFormat="0" applyFill="0" applyAlignment="0" applyProtection="0"/>
    <xf numFmtId="49" fontId="19" fillId="0" borderId="115" applyNumberFormat="0" applyFont="0" applyFill="0" applyBorder="0" applyProtection="0">
      <alignment horizontal="left" vertical="center" indent="2"/>
    </xf>
    <xf numFmtId="49" fontId="19" fillId="0" borderId="116" applyNumberFormat="0" applyFont="0" applyFill="0" applyBorder="0" applyProtection="0">
      <alignment horizontal="left" vertical="center" indent="5"/>
    </xf>
    <xf numFmtId="49" fontId="19" fillId="0" borderId="115" applyNumberFormat="0" applyFont="0" applyFill="0" applyBorder="0" applyProtection="0">
      <alignment horizontal="left" vertical="center" indent="2"/>
    </xf>
    <xf numFmtId="4" fontId="19" fillId="0" borderId="115" applyFill="0" applyBorder="0" applyProtection="0">
      <alignment horizontal="right" vertical="center"/>
    </xf>
    <xf numFmtId="49" fontId="21" fillId="0" borderId="115" applyNumberFormat="0" applyFill="0" applyBorder="0" applyProtection="0">
      <alignment horizontal="left" vertical="center"/>
    </xf>
    <xf numFmtId="0" fontId="19" fillId="0" borderId="118">
      <alignment horizontal="left" vertical="center" wrapText="1" indent="2"/>
    </xf>
    <xf numFmtId="0" fontId="49" fillId="48" borderId="111" applyNumberFormat="0" applyAlignment="0" applyProtection="0"/>
    <xf numFmtId="0" fontId="17" fillId="24" borderId="117">
      <alignment horizontal="right" vertical="center"/>
    </xf>
    <xf numFmtId="0" fontId="36" fillId="35" borderId="112" applyNumberFormat="0" applyAlignment="0" applyProtection="0"/>
    <xf numFmtId="0" fontId="17" fillId="24" borderId="117">
      <alignment horizontal="right" vertical="center"/>
    </xf>
    <xf numFmtId="4" fontId="17" fillId="24" borderId="115">
      <alignment horizontal="right" vertical="center"/>
    </xf>
    <xf numFmtId="0" fontId="17" fillId="24" borderId="115">
      <alignment horizontal="right" vertical="center"/>
    </xf>
    <xf numFmtId="0" fontId="30" fillId="48" borderId="111" applyNumberFormat="0" applyAlignment="0" applyProtection="0"/>
    <xf numFmtId="0" fontId="32" fillId="48" borderId="112" applyNumberFormat="0" applyAlignment="0" applyProtection="0"/>
    <xf numFmtId="0" fontId="37" fillId="0" borderId="113" applyNumberFormat="0" applyFill="0" applyAlignment="0" applyProtection="0"/>
    <xf numFmtId="0" fontId="19" fillId="25" borderId="115"/>
    <xf numFmtId="4" fontId="19" fillId="25" borderId="115"/>
    <xf numFmtId="4" fontId="17" fillId="24" borderId="115">
      <alignment horizontal="right" vertical="center"/>
    </xf>
    <xf numFmtId="0" fontId="23" fillId="26" borderId="115">
      <alignment horizontal="right" vertical="center"/>
    </xf>
    <xf numFmtId="0" fontId="36" fillId="35" borderId="112" applyNumberFormat="0" applyAlignment="0" applyProtection="0"/>
    <xf numFmtId="0" fontId="33" fillId="48" borderId="112" applyNumberFormat="0" applyAlignment="0" applyProtection="0"/>
    <xf numFmtId="4" fontId="19" fillId="0" borderId="115">
      <alignment horizontal="right" vertical="center"/>
    </xf>
    <xf numFmtId="0" fontId="19" fillId="24" borderId="118">
      <alignment horizontal="left" vertical="center" wrapText="1" indent="2"/>
    </xf>
    <xf numFmtId="0" fontId="19" fillId="0" borderId="118">
      <alignment horizontal="left" vertical="center" wrapText="1" indent="2"/>
    </xf>
    <xf numFmtId="0" fontId="49" fillId="48" borderId="111" applyNumberFormat="0" applyAlignment="0" applyProtection="0"/>
    <xf numFmtId="0" fontId="45" fillId="35" borderId="112" applyNumberFormat="0" applyAlignment="0" applyProtection="0"/>
    <xf numFmtId="0" fontId="32" fillId="48" borderId="112" applyNumberFormat="0" applyAlignment="0" applyProtection="0"/>
    <xf numFmtId="0" fontId="30" fillId="48" borderId="111" applyNumberFormat="0" applyAlignment="0" applyProtection="0"/>
    <xf numFmtId="0" fontId="17" fillId="24" borderId="117">
      <alignment horizontal="right" vertical="center"/>
    </xf>
    <xf numFmtId="0" fontId="23" fillId="26" borderId="115">
      <alignment horizontal="right" vertical="center"/>
    </xf>
    <xf numFmtId="4" fontId="17" fillId="26" borderId="115">
      <alignment horizontal="right" vertical="center"/>
    </xf>
    <xf numFmtId="4" fontId="17" fillId="24" borderId="115">
      <alignment horizontal="right" vertical="center"/>
    </xf>
    <xf numFmtId="49" fontId="19" fillId="0" borderId="116" applyNumberFormat="0" applyFont="0" applyFill="0" applyBorder="0" applyProtection="0">
      <alignment horizontal="left" vertical="center" indent="5"/>
    </xf>
    <xf numFmtId="4" fontId="19" fillId="0" borderId="115" applyFill="0" applyBorder="0" applyProtection="0">
      <alignment horizontal="right" vertical="center"/>
    </xf>
    <xf numFmtId="4" fontId="17" fillId="26" borderId="115">
      <alignment horizontal="right" vertical="center"/>
    </xf>
    <xf numFmtId="0" fontId="45" fillId="35" borderId="112" applyNumberFormat="0" applyAlignment="0" applyProtection="0"/>
    <xf numFmtId="0" fontId="36" fillId="35" borderId="112" applyNumberFormat="0" applyAlignment="0" applyProtection="0"/>
    <xf numFmtId="0" fontId="32" fillId="48" borderId="112" applyNumberFormat="0" applyAlignment="0" applyProtection="0"/>
    <xf numFmtId="0" fontId="19" fillId="24" borderId="118">
      <alignment horizontal="left" vertical="center" wrapText="1" indent="2"/>
    </xf>
    <xf numFmtId="0" fontId="19" fillId="0" borderId="118">
      <alignment horizontal="left" vertical="center" wrapText="1" indent="2"/>
    </xf>
    <xf numFmtId="0" fontId="19" fillId="24" borderId="118">
      <alignment horizontal="left" vertical="center" wrapText="1" indent="2"/>
    </xf>
    <xf numFmtId="0" fontId="19" fillId="0" borderId="118">
      <alignment horizontal="left" vertical="center" wrapText="1" indent="2"/>
    </xf>
    <xf numFmtId="0" fontId="30" fillId="48" borderId="111" applyNumberFormat="0" applyAlignment="0" applyProtection="0"/>
    <xf numFmtId="0" fontId="32" fillId="48" borderId="112" applyNumberFormat="0" applyAlignment="0" applyProtection="0"/>
    <xf numFmtId="0" fontId="33" fillId="48" borderId="112" applyNumberFormat="0" applyAlignment="0" applyProtection="0"/>
    <xf numFmtId="0" fontId="36" fillId="35" borderId="112" applyNumberFormat="0" applyAlignment="0" applyProtection="0"/>
    <xf numFmtId="0" fontId="37" fillId="0" borderId="113" applyNumberFormat="0" applyFill="0" applyAlignment="0" applyProtection="0"/>
    <xf numFmtId="0" fontId="45" fillId="35" borderId="112" applyNumberFormat="0" applyAlignment="0" applyProtection="0"/>
    <xf numFmtId="0" fontId="27" fillId="51" borderId="114" applyNumberFormat="0" applyFont="0" applyAlignment="0" applyProtection="0"/>
    <xf numFmtId="0" fontId="18" fillId="51" borderId="114" applyNumberFormat="0" applyFont="0" applyAlignment="0" applyProtection="0"/>
    <xf numFmtId="0" fontId="49" fillId="48" borderId="111" applyNumberFormat="0" applyAlignment="0" applyProtection="0"/>
    <xf numFmtId="0" fontId="52" fillId="0" borderId="113" applyNumberFormat="0" applyFill="0" applyAlignment="0" applyProtection="0"/>
    <xf numFmtId="0" fontId="33" fillId="48" borderId="112" applyNumberFormat="0" applyAlignment="0" applyProtection="0"/>
    <xf numFmtId="0" fontId="45" fillId="35" borderId="112" applyNumberFormat="0" applyAlignment="0" applyProtection="0"/>
    <xf numFmtId="0" fontId="27" fillId="51" borderId="114" applyNumberFormat="0" applyFont="0" applyAlignment="0" applyProtection="0"/>
    <xf numFmtId="0" fontId="49" fillId="48" borderId="111" applyNumberFormat="0" applyAlignment="0" applyProtection="0"/>
    <xf numFmtId="0" fontId="52" fillId="0" borderId="113" applyNumberFormat="0" applyFill="0" applyAlignment="0" applyProtection="0"/>
    <xf numFmtId="0" fontId="17" fillId="24" borderId="108">
      <alignment horizontal="right" vertical="center"/>
    </xf>
    <xf numFmtId="4" fontId="17" fillId="24" borderId="108">
      <alignment horizontal="right" vertical="center"/>
    </xf>
    <xf numFmtId="0" fontId="33" fillId="48" borderId="112" applyNumberFormat="0" applyAlignment="0" applyProtection="0"/>
    <xf numFmtId="0" fontId="19" fillId="26" borderId="108">
      <alignment horizontal="left" vertical="center"/>
    </xf>
    <xf numFmtId="0" fontId="45" fillId="35" borderId="112" applyNumberFormat="0" applyAlignment="0" applyProtection="0"/>
    <xf numFmtId="0" fontId="49" fillId="48" borderId="111" applyNumberFormat="0" applyAlignment="0" applyProtection="0"/>
    <xf numFmtId="0" fontId="52" fillId="0" borderId="113" applyNumberFormat="0" applyFill="0" applyAlignment="0" applyProtection="0"/>
    <xf numFmtId="49" fontId="19" fillId="0" borderId="108" applyNumberFormat="0" applyFont="0" applyFill="0" applyBorder="0" applyProtection="0">
      <alignment horizontal="left" vertical="center" indent="5"/>
    </xf>
    <xf numFmtId="0" fontId="30" fillId="48" borderId="111" applyNumberFormat="0" applyAlignment="0" applyProtection="0"/>
    <xf numFmtId="0" fontId="32" fillId="48" borderId="112" applyNumberFormat="0" applyAlignment="0" applyProtection="0"/>
    <xf numFmtId="0" fontId="37" fillId="0" borderId="113" applyNumberFormat="0" applyFill="0" applyAlignment="0" applyProtection="0"/>
    <xf numFmtId="49" fontId="19" fillId="0" borderId="115" applyNumberFormat="0" applyFont="0" applyFill="0" applyBorder="0" applyProtection="0">
      <alignment horizontal="left" vertical="center" indent="2"/>
    </xf>
    <xf numFmtId="0" fontId="17" fillId="26" borderId="115">
      <alignment horizontal="right" vertical="center"/>
    </xf>
    <xf numFmtId="4" fontId="17" fillId="26" borderId="115">
      <alignment horizontal="right" vertical="center"/>
    </xf>
    <xf numFmtId="0" fontId="23" fillId="26" borderId="115">
      <alignment horizontal="right" vertical="center"/>
    </xf>
    <xf numFmtId="4" fontId="23" fillId="26" borderId="115">
      <alignment horizontal="right" vertical="center"/>
    </xf>
    <xf numFmtId="0" fontId="17" fillId="24" borderId="115">
      <alignment horizontal="right" vertical="center"/>
    </xf>
    <xf numFmtId="4" fontId="17" fillId="24" borderId="115">
      <alignment horizontal="right" vertical="center"/>
    </xf>
    <xf numFmtId="0" fontId="17" fillId="24" borderId="115">
      <alignment horizontal="right" vertical="center"/>
    </xf>
    <xf numFmtId="4" fontId="17" fillId="24" borderId="115">
      <alignment horizontal="right" vertical="center"/>
    </xf>
    <xf numFmtId="0" fontId="36" fillId="35" borderId="112" applyNumberFormat="0" applyAlignment="0" applyProtection="0"/>
    <xf numFmtId="0" fontId="19" fillId="0" borderId="115">
      <alignment horizontal="right" vertical="center"/>
    </xf>
    <xf numFmtId="4" fontId="19" fillId="0" borderId="115">
      <alignment horizontal="right" vertical="center"/>
    </xf>
    <xf numFmtId="4" fontId="19" fillId="0" borderId="115" applyFill="0" applyBorder="0" applyProtection="0">
      <alignment horizontal="right" vertical="center"/>
    </xf>
    <xf numFmtId="49" fontId="21" fillId="0" borderId="115" applyNumberFormat="0" applyFill="0" applyBorder="0" applyProtection="0">
      <alignment horizontal="left" vertical="center"/>
    </xf>
    <xf numFmtId="0" fontId="19" fillId="0" borderId="115" applyNumberFormat="0" applyFill="0" applyAlignment="0" applyProtection="0"/>
    <xf numFmtId="166" fontId="19" fillId="52" borderId="115" applyNumberFormat="0" applyFont="0" applyBorder="0" applyAlignment="0" applyProtection="0">
      <alignment horizontal="right" vertical="center"/>
    </xf>
    <xf numFmtId="0" fontId="19" fillId="25" borderId="115"/>
    <xf numFmtId="4" fontId="19" fillId="25" borderId="115"/>
    <xf numFmtId="4" fontId="17" fillId="24" borderId="115">
      <alignment horizontal="right" vertical="center"/>
    </xf>
    <xf numFmtId="0" fontId="19" fillId="25" borderId="115"/>
    <xf numFmtId="0" fontId="32" fillId="48" borderId="112" applyNumberFormat="0" applyAlignment="0" applyProtection="0"/>
    <xf numFmtId="0" fontId="17" fillId="26" borderId="115">
      <alignment horizontal="right" vertical="center"/>
    </xf>
    <xf numFmtId="0" fontId="19" fillId="0" borderId="115">
      <alignment horizontal="right" vertical="center"/>
    </xf>
    <xf numFmtId="0" fontId="52" fillId="0" borderId="113" applyNumberFormat="0" applyFill="0" applyAlignment="0" applyProtection="0"/>
    <xf numFmtId="0" fontId="19" fillId="26" borderId="116">
      <alignment horizontal="left" vertical="center"/>
    </xf>
    <xf numFmtId="0" fontId="45" fillId="35" borderId="112" applyNumberFormat="0" applyAlignment="0" applyProtection="0"/>
    <xf numFmtId="166" fontId="19" fillId="52" borderId="115" applyNumberFormat="0" applyFont="0" applyBorder="0" applyAlignment="0" applyProtection="0">
      <alignment horizontal="right" vertical="center"/>
    </xf>
    <xf numFmtId="0" fontId="27" fillId="51" borderId="114" applyNumberFormat="0" applyFont="0" applyAlignment="0" applyProtection="0"/>
    <xf numFmtId="0" fontId="19" fillId="0" borderId="118">
      <alignment horizontal="left" vertical="center" wrapText="1" indent="2"/>
    </xf>
    <xf numFmtId="4" fontId="19" fillId="25" borderId="115"/>
    <xf numFmtId="49" fontId="21" fillId="0" borderId="115" applyNumberFormat="0" applyFill="0" applyBorder="0" applyProtection="0">
      <alignment horizontal="left" vertical="center"/>
    </xf>
    <xf numFmtId="0" fontId="19" fillId="0" borderId="115">
      <alignment horizontal="right" vertical="center"/>
    </xf>
    <xf numFmtId="4" fontId="17" fillId="24" borderId="117">
      <alignment horizontal="right" vertical="center"/>
    </xf>
    <xf numFmtId="4" fontId="17" fillId="24" borderId="115">
      <alignment horizontal="right" vertical="center"/>
    </xf>
    <xf numFmtId="4" fontId="17" fillId="24" borderId="115">
      <alignment horizontal="right" vertical="center"/>
    </xf>
    <xf numFmtId="0" fontId="23" fillId="26" borderId="115">
      <alignment horizontal="right" vertical="center"/>
    </xf>
    <xf numFmtId="0" fontId="17" fillId="26" borderId="115">
      <alignment horizontal="right" vertical="center"/>
    </xf>
    <xf numFmtId="49" fontId="19" fillId="0" borderId="115" applyNumberFormat="0" applyFont="0" applyFill="0" applyBorder="0" applyProtection="0">
      <alignment horizontal="left" vertical="center" indent="2"/>
    </xf>
    <xf numFmtId="0" fontId="45" fillId="35" borderId="112" applyNumberFormat="0" applyAlignment="0" applyProtection="0"/>
    <xf numFmtId="0" fontId="30" fillId="48" borderId="111" applyNumberFormat="0" applyAlignment="0" applyProtection="0"/>
    <xf numFmtId="49" fontId="19" fillId="0" borderId="115" applyNumberFormat="0" applyFont="0" applyFill="0" applyBorder="0" applyProtection="0">
      <alignment horizontal="left" vertical="center" indent="2"/>
    </xf>
    <xf numFmtId="0" fontId="36" fillId="35" borderId="112" applyNumberFormat="0" applyAlignment="0" applyProtection="0"/>
    <xf numFmtId="4" fontId="19" fillId="0" borderId="115" applyFill="0" applyBorder="0" applyProtection="0">
      <alignment horizontal="right" vertical="center"/>
    </xf>
    <xf numFmtId="0" fontId="33" fillId="48" borderId="112" applyNumberFormat="0" applyAlignment="0" applyProtection="0"/>
    <xf numFmtId="0" fontId="52" fillId="0" borderId="113" applyNumberFormat="0" applyFill="0" applyAlignment="0" applyProtection="0"/>
    <xf numFmtId="0" fontId="49" fillId="48" borderId="111" applyNumberFormat="0" applyAlignment="0" applyProtection="0"/>
    <xf numFmtId="0" fontId="19" fillId="0" borderId="115" applyNumberFormat="0" applyFill="0" applyAlignment="0" applyProtection="0"/>
    <xf numFmtId="4" fontId="19" fillId="0" borderId="115">
      <alignment horizontal="right" vertical="center"/>
    </xf>
    <xf numFmtId="0" fontId="19" fillId="0" borderId="115">
      <alignment horizontal="right" vertical="center"/>
    </xf>
    <xf numFmtId="0" fontId="45" fillId="35" borderId="112" applyNumberFormat="0" applyAlignment="0" applyProtection="0"/>
    <xf numFmtId="0" fontId="30" fillId="48" borderId="111" applyNumberFormat="0" applyAlignment="0" applyProtection="0"/>
    <xf numFmtId="0" fontId="32" fillId="48" borderId="112" applyNumberFormat="0" applyAlignment="0" applyProtection="0"/>
    <xf numFmtId="0" fontId="19" fillId="24" borderId="118">
      <alignment horizontal="left" vertical="center" wrapText="1" indent="2"/>
    </xf>
    <xf numFmtId="0" fontId="33" fillId="48" borderId="112" applyNumberFormat="0" applyAlignment="0" applyProtection="0"/>
    <xf numFmtId="0" fontId="33" fillId="48" borderId="112" applyNumberFormat="0" applyAlignment="0" applyProtection="0"/>
    <xf numFmtId="4" fontId="17" fillId="24" borderId="116">
      <alignment horizontal="right" vertical="center"/>
    </xf>
    <xf numFmtId="0" fontId="17" fillId="24" borderId="116">
      <alignment horizontal="right" vertical="center"/>
    </xf>
    <xf numFmtId="0" fontId="17" fillId="24" borderId="115">
      <alignment horizontal="right" vertical="center"/>
    </xf>
    <xf numFmtId="4" fontId="23" fillId="26" borderId="115">
      <alignment horizontal="right" vertical="center"/>
    </xf>
    <xf numFmtId="0" fontId="36" fillId="35" borderId="112" applyNumberFormat="0" applyAlignment="0" applyProtection="0"/>
    <xf numFmtId="0" fontId="37" fillId="0" borderId="113" applyNumberFormat="0" applyFill="0" applyAlignment="0" applyProtection="0"/>
    <xf numFmtId="0" fontId="52" fillId="0" borderId="113" applyNumberFormat="0" applyFill="0" applyAlignment="0" applyProtection="0"/>
    <xf numFmtId="0" fontId="27" fillId="51" borderId="114" applyNumberFormat="0" applyFont="0" applyAlignment="0" applyProtection="0"/>
    <xf numFmtId="0" fontId="45" fillId="35" borderId="112" applyNumberFormat="0" applyAlignment="0" applyProtection="0"/>
    <xf numFmtId="49" fontId="21" fillId="0" borderId="115" applyNumberFormat="0" applyFill="0" applyBorder="0" applyProtection="0">
      <alignment horizontal="left" vertical="center"/>
    </xf>
    <xf numFmtId="0" fontId="19" fillId="24" borderId="118">
      <alignment horizontal="left" vertical="center" wrapText="1" indent="2"/>
    </xf>
    <xf numFmtId="0" fontId="33" fillId="48" borderId="112" applyNumberFormat="0" applyAlignment="0" applyProtection="0"/>
    <xf numFmtId="0" fontId="19" fillId="0" borderId="118">
      <alignment horizontal="left" vertical="center" wrapText="1" indent="2"/>
    </xf>
    <xf numFmtId="0" fontId="27" fillId="51" borderId="114" applyNumberFormat="0" applyFont="0" applyAlignment="0" applyProtection="0"/>
    <xf numFmtId="0" fontId="18" fillId="51" borderId="114" applyNumberFormat="0" applyFont="0" applyAlignment="0" applyProtection="0"/>
    <xf numFmtId="0" fontId="49" fillId="48" borderId="111" applyNumberFormat="0" applyAlignment="0" applyProtection="0"/>
    <xf numFmtId="0" fontId="52" fillId="0" borderId="113" applyNumberFormat="0" applyFill="0" applyAlignment="0" applyProtection="0"/>
    <xf numFmtId="4" fontId="19" fillId="25" borderId="115"/>
    <xf numFmtId="0" fontId="17" fillId="24" borderId="115">
      <alignment horizontal="right" vertical="center"/>
    </xf>
    <xf numFmtId="0" fontId="52" fillId="0" borderId="113" applyNumberFormat="0" applyFill="0" applyAlignment="0" applyProtection="0"/>
    <xf numFmtId="4" fontId="17" fillId="24" borderId="117">
      <alignment horizontal="right" vertical="center"/>
    </xf>
    <xf numFmtId="0" fontId="32" fillId="48" borderId="112" applyNumberFormat="0" applyAlignment="0" applyProtection="0"/>
    <xf numFmtId="0" fontId="17" fillId="24" borderId="116">
      <alignment horizontal="right" vertical="center"/>
    </xf>
    <xf numFmtId="0" fontId="33" fillId="48" borderId="112" applyNumberFormat="0" applyAlignment="0" applyProtection="0"/>
    <xf numFmtId="0" fontId="37" fillId="0" borderId="113" applyNumberFormat="0" applyFill="0" applyAlignment="0" applyProtection="0"/>
    <xf numFmtId="0" fontId="27" fillId="51" borderId="114" applyNumberFormat="0" applyFont="0" applyAlignment="0" applyProtection="0"/>
    <xf numFmtId="4" fontId="17" fillId="24" borderId="116">
      <alignment horizontal="right" vertical="center"/>
    </xf>
    <xf numFmtId="0" fontId="19" fillId="24" borderId="118">
      <alignment horizontal="left" vertical="center" wrapText="1" indent="2"/>
    </xf>
    <xf numFmtId="0" fontId="19" fillId="25" borderId="115"/>
    <xf numFmtId="166" fontId="19" fillId="52" borderId="115" applyNumberFormat="0" applyFont="0" applyBorder="0" applyAlignment="0" applyProtection="0">
      <alignment horizontal="right" vertical="center"/>
    </xf>
    <xf numFmtId="0" fontId="19" fillId="0" borderId="115" applyNumberFormat="0" applyFill="0" applyAlignment="0" applyProtection="0"/>
    <xf numFmtId="4" fontId="19" fillId="0" borderId="115" applyFill="0" applyBorder="0" applyProtection="0">
      <alignment horizontal="right" vertical="center"/>
    </xf>
    <xf numFmtId="4" fontId="17" fillId="26" borderId="115">
      <alignment horizontal="right" vertical="center"/>
    </xf>
    <xf numFmtId="0" fontId="37" fillId="0" borderId="113" applyNumberFormat="0" applyFill="0" applyAlignment="0" applyProtection="0"/>
    <xf numFmtId="49" fontId="21" fillId="0" borderId="115" applyNumberFormat="0" applyFill="0" applyBorder="0" applyProtection="0">
      <alignment horizontal="left" vertical="center"/>
    </xf>
    <xf numFmtId="49" fontId="19" fillId="0" borderId="116" applyNumberFormat="0" applyFont="0" applyFill="0" applyBorder="0" applyProtection="0">
      <alignment horizontal="left" vertical="center" indent="5"/>
    </xf>
    <xf numFmtId="0" fontId="19" fillId="26" borderId="116">
      <alignment horizontal="left" vertical="center"/>
    </xf>
    <xf numFmtId="0" fontId="33" fillId="48" borderId="112" applyNumberFormat="0" applyAlignment="0" applyProtection="0"/>
    <xf numFmtId="4" fontId="17" fillId="24" borderId="117">
      <alignment horizontal="right" vertical="center"/>
    </xf>
    <xf numFmtId="0" fontId="45" fillId="35" borderId="112" applyNumberFormat="0" applyAlignment="0" applyProtection="0"/>
    <xf numFmtId="0" fontId="45" fillId="35" borderId="112" applyNumberFormat="0" applyAlignment="0" applyProtection="0"/>
    <xf numFmtId="0" fontId="27" fillId="51" borderId="114" applyNumberFormat="0" applyFont="0" applyAlignment="0" applyProtection="0"/>
    <xf numFmtId="0" fontId="49" fillId="48" borderId="111" applyNumberFormat="0" applyAlignment="0" applyProtection="0"/>
    <xf numFmtId="0" fontId="52" fillId="0" borderId="113" applyNumberFormat="0" applyFill="0" applyAlignment="0" applyProtection="0"/>
    <xf numFmtId="0" fontId="17" fillId="24" borderId="115">
      <alignment horizontal="right" vertical="center"/>
    </xf>
    <xf numFmtId="0" fontId="18" fillId="51" borderId="114" applyNumberFormat="0" applyFont="0" applyAlignment="0" applyProtection="0"/>
    <xf numFmtId="4" fontId="19" fillId="0" borderId="115">
      <alignment horizontal="right" vertical="center"/>
    </xf>
    <xf numFmtId="0" fontId="52" fillId="0" borderId="113" applyNumberFormat="0" applyFill="0" applyAlignment="0" applyProtection="0"/>
    <xf numFmtId="0" fontId="17" fillId="24" borderId="115">
      <alignment horizontal="right" vertical="center"/>
    </xf>
    <xf numFmtId="0" fontId="17" fillId="24" borderId="115">
      <alignment horizontal="right" vertical="center"/>
    </xf>
    <xf numFmtId="4" fontId="23" fillId="26" borderId="115">
      <alignment horizontal="right" vertical="center"/>
    </xf>
    <xf numFmtId="0" fontId="17" fillId="26" borderId="115">
      <alignment horizontal="right" vertical="center"/>
    </xf>
    <xf numFmtId="4" fontId="17" fillId="26" borderId="115">
      <alignment horizontal="right" vertical="center"/>
    </xf>
    <xf numFmtId="0" fontId="23" fillId="26" borderId="115">
      <alignment horizontal="right" vertical="center"/>
    </xf>
    <xf numFmtId="4" fontId="23" fillId="26" borderId="115">
      <alignment horizontal="right" vertical="center"/>
    </xf>
    <xf numFmtId="0" fontId="17" fillId="24" borderId="115">
      <alignment horizontal="right" vertical="center"/>
    </xf>
    <xf numFmtId="4" fontId="17" fillId="24" borderId="115">
      <alignment horizontal="right" vertical="center"/>
    </xf>
    <xf numFmtId="0" fontId="17" fillId="24" borderId="115">
      <alignment horizontal="right" vertical="center"/>
    </xf>
    <xf numFmtId="4" fontId="17" fillId="24" borderId="115">
      <alignment horizontal="right" vertical="center"/>
    </xf>
    <xf numFmtId="0" fontId="17" fillId="24" borderId="116">
      <alignment horizontal="right" vertical="center"/>
    </xf>
    <xf numFmtId="4" fontId="17" fillId="24" borderId="116">
      <alignment horizontal="right" vertical="center"/>
    </xf>
    <xf numFmtId="0" fontId="17" fillId="24" borderId="117">
      <alignment horizontal="right" vertical="center"/>
    </xf>
    <xf numFmtId="4" fontId="17" fillId="24" borderId="117">
      <alignment horizontal="right" vertical="center"/>
    </xf>
    <xf numFmtId="0" fontId="33" fillId="48" borderId="112" applyNumberFormat="0" applyAlignment="0" applyProtection="0"/>
    <xf numFmtId="0" fontId="19" fillId="24" borderId="118">
      <alignment horizontal="left" vertical="center" wrapText="1" indent="2"/>
    </xf>
    <xf numFmtId="0" fontId="19" fillId="0" borderId="118">
      <alignment horizontal="left" vertical="center" wrapText="1" indent="2"/>
    </xf>
    <xf numFmtId="0" fontId="19" fillId="26" borderId="116">
      <alignment horizontal="left" vertical="center"/>
    </xf>
    <xf numFmtId="0" fontId="45" fillId="35" borderId="112" applyNumberFormat="0" applyAlignment="0" applyProtection="0"/>
    <xf numFmtId="0" fontId="19" fillId="0" borderId="115">
      <alignment horizontal="right" vertical="center"/>
    </xf>
    <xf numFmtId="4" fontId="19" fillId="0" borderId="115">
      <alignment horizontal="right" vertical="center"/>
    </xf>
    <xf numFmtId="0" fontId="19" fillId="0" borderId="115" applyNumberFormat="0" applyFill="0" applyAlignment="0" applyProtection="0"/>
    <xf numFmtId="0" fontId="49" fillId="48" borderId="111" applyNumberFormat="0" applyAlignment="0" applyProtection="0"/>
    <xf numFmtId="166" fontId="19" fillId="52" borderId="115" applyNumberFormat="0" applyFont="0" applyBorder="0" applyAlignment="0" applyProtection="0">
      <alignment horizontal="right" vertical="center"/>
    </xf>
    <xf numFmtId="0" fontId="19" fillId="25" borderId="115"/>
    <xf numFmtId="4" fontId="19" fillId="25" borderId="115"/>
    <xf numFmtId="0" fontId="52" fillId="0" borderId="113" applyNumberFormat="0" applyFill="0" applyAlignment="0" applyProtection="0"/>
    <xf numFmtId="0" fontId="18" fillId="51" borderId="114" applyNumberFormat="0" applyFont="0" applyAlignment="0" applyProtection="0"/>
    <xf numFmtId="0" fontId="27" fillId="51" borderId="114" applyNumberFormat="0" applyFont="0" applyAlignment="0" applyProtection="0"/>
    <xf numFmtId="0" fontId="19" fillId="0" borderId="115" applyNumberFormat="0" applyFill="0" applyAlignment="0" applyProtection="0"/>
    <xf numFmtId="0" fontId="37" fillId="0" borderId="113" applyNumberFormat="0" applyFill="0" applyAlignment="0" applyProtection="0"/>
    <xf numFmtId="0" fontId="52" fillId="0" borderId="113" applyNumberFormat="0" applyFill="0" applyAlignment="0" applyProtection="0"/>
    <xf numFmtId="0" fontId="36" fillId="35" borderId="112" applyNumberFormat="0" applyAlignment="0" applyProtection="0"/>
    <xf numFmtId="0" fontId="33" fillId="48" borderId="112" applyNumberFormat="0" applyAlignment="0" applyProtection="0"/>
    <xf numFmtId="4" fontId="23" fillId="26" borderId="115">
      <alignment horizontal="right" vertical="center"/>
    </xf>
    <xf numFmtId="0" fontId="17" fillId="26" borderId="115">
      <alignment horizontal="right" vertical="center"/>
    </xf>
    <xf numFmtId="166" fontId="19" fillId="52" borderId="115" applyNumberFormat="0" applyFont="0" applyBorder="0" applyAlignment="0" applyProtection="0">
      <alignment horizontal="right" vertical="center"/>
    </xf>
    <xf numFmtId="0" fontId="37" fillId="0" borderId="113" applyNumberFormat="0" applyFill="0" applyAlignment="0" applyProtection="0"/>
    <xf numFmtId="49" fontId="19" fillId="0" borderId="115" applyNumberFormat="0" applyFont="0" applyFill="0" applyBorder="0" applyProtection="0">
      <alignment horizontal="left" vertical="center" indent="2"/>
    </xf>
    <xf numFmtId="49" fontId="19" fillId="0" borderId="116" applyNumberFormat="0" applyFont="0" applyFill="0" applyBorder="0" applyProtection="0">
      <alignment horizontal="left" vertical="center" indent="5"/>
    </xf>
    <xf numFmtId="49" fontId="19" fillId="0" borderId="115" applyNumberFormat="0" applyFont="0" applyFill="0" applyBorder="0" applyProtection="0">
      <alignment horizontal="left" vertical="center" indent="2"/>
    </xf>
    <xf numFmtId="4" fontId="19" fillId="0" borderId="115" applyFill="0" applyBorder="0" applyProtection="0">
      <alignment horizontal="right" vertical="center"/>
    </xf>
    <xf numFmtId="49" fontId="21" fillId="0" borderId="115" applyNumberFormat="0" applyFill="0" applyBorder="0" applyProtection="0">
      <alignment horizontal="left" vertical="center"/>
    </xf>
    <xf numFmtId="0" fontId="19" fillId="0" borderId="118">
      <alignment horizontal="left" vertical="center" wrapText="1" indent="2"/>
    </xf>
    <xf numFmtId="0" fontId="49" fillId="48" borderId="111" applyNumberFormat="0" applyAlignment="0" applyProtection="0"/>
    <xf numFmtId="0" fontId="17" fillId="24" borderId="117">
      <alignment horizontal="right" vertical="center"/>
    </xf>
    <xf numFmtId="0" fontId="36" fillId="35" borderId="112" applyNumberFormat="0" applyAlignment="0" applyProtection="0"/>
    <xf numFmtId="0" fontId="17" fillId="24" borderId="117">
      <alignment horizontal="right" vertical="center"/>
    </xf>
    <xf numFmtId="4" fontId="17" fillId="24" borderId="115">
      <alignment horizontal="right" vertical="center"/>
    </xf>
    <xf numFmtId="0" fontId="17" fillId="24" borderId="115">
      <alignment horizontal="right" vertical="center"/>
    </xf>
    <xf numFmtId="0" fontId="30" fillId="48" borderId="111" applyNumberFormat="0" applyAlignment="0" applyProtection="0"/>
    <xf numFmtId="0" fontId="32" fillId="48" borderId="112" applyNumberFormat="0" applyAlignment="0" applyProtection="0"/>
    <xf numFmtId="0" fontId="37" fillId="0" borderId="113" applyNumberFormat="0" applyFill="0" applyAlignment="0" applyProtection="0"/>
    <xf numFmtId="0" fontId="19" fillId="25" borderId="115"/>
    <xf numFmtId="4" fontId="19" fillId="25" borderId="115"/>
    <xf numFmtId="4" fontId="17" fillId="24" borderId="115">
      <alignment horizontal="right" vertical="center"/>
    </xf>
    <xf numFmtId="0" fontId="23" fillId="26" borderId="115">
      <alignment horizontal="right" vertical="center"/>
    </xf>
    <xf numFmtId="0" fontId="36" fillId="35" borderId="112" applyNumberFormat="0" applyAlignment="0" applyProtection="0"/>
    <xf numFmtId="0" fontId="33" fillId="48" borderId="112" applyNumberFormat="0" applyAlignment="0" applyProtection="0"/>
    <xf numFmtId="4" fontId="19" fillId="0" borderId="115">
      <alignment horizontal="right" vertical="center"/>
    </xf>
    <xf numFmtId="0" fontId="19" fillId="24" borderId="118">
      <alignment horizontal="left" vertical="center" wrapText="1" indent="2"/>
    </xf>
    <xf numFmtId="0" fontId="19" fillId="0" borderId="118">
      <alignment horizontal="left" vertical="center" wrapText="1" indent="2"/>
    </xf>
    <xf numFmtId="0" fontId="49" fillId="48" borderId="111" applyNumberFormat="0" applyAlignment="0" applyProtection="0"/>
    <xf numFmtId="0" fontId="45" fillId="35" borderId="112" applyNumberFormat="0" applyAlignment="0" applyProtection="0"/>
    <xf numFmtId="0" fontId="32" fillId="48" borderId="112" applyNumberFormat="0" applyAlignment="0" applyProtection="0"/>
    <xf numFmtId="0" fontId="30" fillId="48" borderId="111" applyNumberFormat="0" applyAlignment="0" applyProtection="0"/>
    <xf numFmtId="0" fontId="17" fillId="24" borderId="117">
      <alignment horizontal="right" vertical="center"/>
    </xf>
    <xf numFmtId="0" fontId="23" fillId="26" borderId="115">
      <alignment horizontal="right" vertical="center"/>
    </xf>
    <xf numFmtId="4" fontId="17" fillId="26" borderId="115">
      <alignment horizontal="right" vertical="center"/>
    </xf>
    <xf numFmtId="4" fontId="17" fillId="24" borderId="115">
      <alignment horizontal="right" vertical="center"/>
    </xf>
    <xf numFmtId="49" fontId="19" fillId="0" borderId="116" applyNumberFormat="0" applyFont="0" applyFill="0" applyBorder="0" applyProtection="0">
      <alignment horizontal="left" vertical="center" indent="5"/>
    </xf>
    <xf numFmtId="4" fontId="19" fillId="0" borderId="115" applyFill="0" applyBorder="0" applyProtection="0">
      <alignment horizontal="right" vertical="center"/>
    </xf>
    <xf numFmtId="4" fontId="17" fillId="26" borderId="115">
      <alignment horizontal="right" vertical="center"/>
    </xf>
    <xf numFmtId="0" fontId="45" fillId="35" borderId="112" applyNumberFormat="0" applyAlignment="0" applyProtection="0"/>
    <xf numFmtId="0" fontId="36" fillId="35" borderId="112" applyNumberFormat="0" applyAlignment="0" applyProtection="0"/>
    <xf numFmtId="0" fontId="32" fillId="48" borderId="112" applyNumberFormat="0" applyAlignment="0" applyProtection="0"/>
    <xf numFmtId="0" fontId="19" fillId="24" borderId="118">
      <alignment horizontal="left" vertical="center" wrapText="1" indent="2"/>
    </xf>
    <xf numFmtId="0" fontId="19" fillId="0" borderId="118">
      <alignment horizontal="left" vertical="center" wrapText="1" indent="2"/>
    </xf>
    <xf numFmtId="0" fontId="19" fillId="24" borderId="118">
      <alignment horizontal="left" vertical="center" wrapText="1" indent="2"/>
    </xf>
    <xf numFmtId="0" fontId="18" fillId="51" borderId="122" applyNumberFormat="0" applyFont="0" applyAlignment="0" applyProtection="0"/>
    <xf numFmtId="0" fontId="10" fillId="16" borderId="0" applyNumberFormat="0" applyBorder="0" applyAlignment="0" applyProtection="0"/>
    <xf numFmtId="0" fontId="27" fillId="51" borderId="122" applyNumberFormat="0" applyFont="0" applyAlignment="0" applyProtection="0"/>
    <xf numFmtId="0" fontId="19" fillId="25" borderId="123"/>
    <xf numFmtId="0" fontId="17" fillId="24" borderId="125">
      <alignment horizontal="right" vertical="center"/>
    </xf>
    <xf numFmtId="4" fontId="19" fillId="25" borderId="123"/>
    <xf numFmtId="0" fontId="52" fillId="0" borderId="121" applyNumberFormat="0" applyFill="0" applyAlignment="0" applyProtection="0"/>
    <xf numFmtId="0" fontId="33" fillId="48" borderId="120" applyNumberFormat="0" applyAlignment="0" applyProtection="0"/>
    <xf numFmtId="0" fontId="17" fillId="24" borderId="123">
      <alignment horizontal="right" vertical="center"/>
    </xf>
    <xf numFmtId="0" fontId="45" fillId="35" borderId="120" applyNumberFormat="0" applyAlignment="0" applyProtection="0"/>
    <xf numFmtId="49" fontId="19" fillId="0" borderId="124" applyNumberFormat="0" applyFont="0" applyFill="0" applyBorder="0" applyProtection="0">
      <alignment horizontal="left" vertical="center" indent="5"/>
    </xf>
    <xf numFmtId="0" fontId="45" fillId="35" borderId="120" applyNumberFormat="0" applyAlignment="0" applyProtection="0"/>
    <xf numFmtId="0" fontId="17" fillId="24" borderId="125">
      <alignment horizontal="right" vertical="center"/>
    </xf>
    <xf numFmtId="0" fontId="19" fillId="24" borderId="126">
      <alignment horizontal="left" vertical="center" wrapText="1" indent="2"/>
    </xf>
    <xf numFmtId="0" fontId="17" fillId="24" borderId="123">
      <alignment horizontal="right" vertical="center"/>
    </xf>
    <xf numFmtId="0" fontId="52" fillId="0" borderId="121" applyNumberFormat="0" applyFill="0" applyAlignment="0" applyProtection="0"/>
    <xf numFmtId="0" fontId="32" fillId="48" borderId="120" applyNumberFormat="0" applyAlignment="0" applyProtection="0"/>
    <xf numFmtId="0" fontId="52" fillId="0" borderId="121" applyNumberFormat="0" applyFill="0" applyAlignment="0" applyProtection="0"/>
    <xf numFmtId="0" fontId="32" fillId="48" borderId="120" applyNumberFormat="0" applyAlignment="0" applyProtection="0"/>
    <xf numFmtId="0" fontId="19" fillId="0" borderId="118">
      <alignment horizontal="left" vertical="center" wrapText="1" indent="2"/>
    </xf>
    <xf numFmtId="0" fontId="17" fillId="24" borderId="123">
      <alignment horizontal="right" vertical="center"/>
    </xf>
    <xf numFmtId="0" fontId="19" fillId="26" borderId="116">
      <alignment horizontal="left" vertical="center"/>
    </xf>
    <xf numFmtId="4" fontId="17" fillId="24" borderId="123">
      <alignment horizontal="right" vertical="center"/>
    </xf>
    <xf numFmtId="0" fontId="45" fillId="35" borderId="120" applyNumberFormat="0" applyAlignment="0" applyProtection="0"/>
    <xf numFmtId="0" fontId="30" fillId="48" borderId="119" applyNumberFormat="0" applyAlignment="0" applyProtection="0"/>
    <xf numFmtId="4" fontId="19" fillId="0" borderId="123">
      <alignment horizontal="right" vertical="center"/>
    </xf>
    <xf numFmtId="0" fontId="37" fillId="0" borderId="121" applyNumberFormat="0" applyFill="0" applyAlignment="0" applyProtection="0"/>
    <xf numFmtId="0" fontId="19" fillId="0" borderId="123">
      <alignment horizontal="right" vertical="center"/>
    </xf>
    <xf numFmtId="0" fontId="52" fillId="0" borderId="121" applyNumberFormat="0" applyFill="0" applyAlignment="0" applyProtection="0"/>
    <xf numFmtId="0" fontId="17" fillId="24" borderId="125">
      <alignment horizontal="right" vertical="center"/>
    </xf>
    <xf numFmtId="4" fontId="17" fillId="24" borderId="123">
      <alignment horizontal="right" vertical="center"/>
    </xf>
    <xf numFmtId="0" fontId="30" fillId="48" borderId="119" applyNumberFormat="0" applyAlignment="0" applyProtection="0"/>
    <xf numFmtId="0" fontId="36" fillId="35" borderId="120" applyNumberFormat="0" applyAlignment="0" applyProtection="0"/>
    <xf numFmtId="0" fontId="32" fillId="48" borderId="120" applyNumberFormat="0" applyAlignment="0" applyProtection="0"/>
    <xf numFmtId="49" fontId="21" fillId="0" borderId="123" applyNumberFormat="0" applyFill="0" applyBorder="0" applyProtection="0">
      <alignment horizontal="left" vertical="center"/>
    </xf>
    <xf numFmtId="4" fontId="17" fillId="24" borderId="125">
      <alignment horizontal="right" vertical="center"/>
    </xf>
    <xf numFmtId="0" fontId="27" fillId="51" borderId="122" applyNumberFormat="0" applyFont="0" applyAlignment="0" applyProtection="0"/>
    <xf numFmtId="4" fontId="19" fillId="25" borderId="123"/>
    <xf numFmtId="0" fontId="19" fillId="0" borderId="126">
      <alignment horizontal="left" vertical="center" wrapText="1" indent="2"/>
    </xf>
    <xf numFmtId="0" fontId="27" fillId="51" borderId="122" applyNumberFormat="0" applyFont="0" applyAlignment="0" applyProtection="0"/>
    <xf numFmtId="0" fontId="32" fillId="48" borderId="120" applyNumberFormat="0" applyAlignment="0" applyProtection="0"/>
    <xf numFmtId="0" fontId="30" fillId="48" borderId="119" applyNumberFormat="0" applyAlignment="0" applyProtection="0"/>
    <xf numFmtId="0" fontId="17" fillId="24" borderId="123">
      <alignment horizontal="right" vertical="center"/>
    </xf>
    <xf numFmtId="4" fontId="17" fillId="24" borderId="125">
      <alignment horizontal="right" vertical="center"/>
    </xf>
    <xf numFmtId="4" fontId="19" fillId="0" borderId="123">
      <alignment horizontal="right" vertical="center"/>
    </xf>
    <xf numFmtId="49" fontId="21" fillId="0" borderId="123" applyNumberFormat="0" applyFill="0" applyBorder="0" applyProtection="0">
      <alignment horizontal="left" vertical="center"/>
    </xf>
    <xf numFmtId="0" fontId="52" fillId="0" borderId="121" applyNumberFormat="0" applyFill="0" applyAlignment="0" applyProtection="0"/>
    <xf numFmtId="0" fontId="17" fillId="26" borderId="123">
      <alignment horizontal="right" vertical="center"/>
    </xf>
    <xf numFmtId="0" fontId="37" fillId="0" borderId="121" applyNumberFormat="0" applyFill="0" applyAlignment="0" applyProtection="0"/>
    <xf numFmtId="0" fontId="27" fillId="51" borderId="122" applyNumberFormat="0" applyFont="0" applyAlignment="0" applyProtection="0"/>
    <xf numFmtId="4" fontId="19" fillId="25" borderId="123"/>
    <xf numFmtId="4" fontId="17" fillId="26" borderId="123">
      <alignment horizontal="right" vertical="center"/>
    </xf>
    <xf numFmtId="0" fontId="12" fillId="5" borderId="62" applyNumberFormat="0" applyAlignment="0" applyProtection="0"/>
    <xf numFmtId="0" fontId="13" fillId="5" borderId="61" applyNumberFormat="0" applyAlignment="0" applyProtection="0"/>
    <xf numFmtId="0" fontId="17" fillId="24" borderId="125">
      <alignment horizontal="right" vertical="center"/>
    </xf>
    <xf numFmtId="49" fontId="21" fillId="0" borderId="123" applyNumberFormat="0" applyFill="0" applyBorder="0" applyProtection="0">
      <alignment horizontal="left" vertical="center"/>
    </xf>
    <xf numFmtId="0" fontId="14" fillId="0" borderId="0" applyNumberFormat="0" applyFill="0" applyBorder="0" applyAlignment="0" applyProtection="0"/>
    <xf numFmtId="0" fontId="10" fillId="15" borderId="0" applyNumberFormat="0" applyBorder="0" applyAlignment="0" applyProtection="0"/>
    <xf numFmtId="0" fontId="15" fillId="0" borderId="0" applyNumberFormat="0" applyFill="0" applyBorder="0" applyAlignment="0" applyProtection="0"/>
    <xf numFmtId="0" fontId="3" fillId="0" borderId="63" applyNumberFormat="0" applyFill="0" applyAlignment="0" applyProtection="0"/>
    <xf numFmtId="0" fontId="32" fillId="48" borderId="120" applyNumberFormat="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126">
      <alignment horizontal="left" vertical="center" wrapText="1" indent="2"/>
    </xf>
    <xf numFmtId="0" fontId="19" fillId="0" borderId="123" applyNumberFormat="0" applyFill="0" applyAlignment="0" applyProtection="0"/>
    <xf numFmtId="0" fontId="19" fillId="25" borderId="123"/>
    <xf numFmtId="0" fontId="17" fillId="24" borderId="124">
      <alignment horizontal="right" vertical="center"/>
    </xf>
    <xf numFmtId="0" fontId="13" fillId="5" borderId="61" applyNumberFormat="0" applyAlignment="0" applyProtection="0"/>
    <xf numFmtId="0" fontId="19" fillId="0" borderId="126">
      <alignment horizontal="left" vertical="center" wrapText="1" indent="2"/>
    </xf>
    <xf numFmtId="0" fontId="49" fillId="48" borderId="119" applyNumberFormat="0" applyAlignment="0" applyProtection="0"/>
    <xf numFmtId="0" fontId="17" fillId="24" borderId="123">
      <alignment horizontal="right" vertical="center"/>
    </xf>
    <xf numFmtId="0" fontId="37" fillId="0" borderId="121" applyNumberFormat="0" applyFill="0" applyAlignment="0" applyProtection="0"/>
    <xf numFmtId="0" fontId="17" fillId="26" borderId="123">
      <alignment horizontal="right" vertical="center"/>
    </xf>
    <xf numFmtId="0" fontId="33" fillId="48" borderId="120" applyNumberFormat="0" applyAlignment="0" applyProtection="0"/>
    <xf numFmtId="0" fontId="52" fillId="0" borderId="121" applyNumberFormat="0" applyFill="0" applyAlignment="0" applyProtection="0"/>
    <xf numFmtId="0" fontId="19" fillId="0" borderId="123" applyNumberFormat="0" applyFill="0" applyAlignment="0" applyProtection="0"/>
    <xf numFmtId="0" fontId="18" fillId="51" borderId="122" applyNumberFormat="0" applyFont="0" applyAlignment="0" applyProtection="0"/>
    <xf numFmtId="0" fontId="19" fillId="25" borderId="123"/>
    <xf numFmtId="166" fontId="19" fillId="52" borderId="123" applyNumberFormat="0" applyFont="0" applyBorder="0" applyAlignment="0" applyProtection="0">
      <alignment horizontal="right" vertical="center"/>
    </xf>
    <xf numFmtId="0" fontId="49" fillId="48" borderId="119" applyNumberFormat="0" applyAlignment="0" applyProtection="0"/>
    <xf numFmtId="0" fontId="52" fillId="0" borderId="121" applyNumberFormat="0" applyFill="0" applyAlignment="0" applyProtection="0"/>
    <xf numFmtId="0" fontId="18" fillId="51" borderId="122" applyNumberFormat="0" applyFont="0" applyAlignment="0" applyProtection="0"/>
    <xf numFmtId="0" fontId="52" fillId="0" borderId="121" applyNumberFormat="0" applyFill="0" applyAlignment="0" applyProtection="0"/>
    <xf numFmtId="0" fontId="27" fillId="51" borderId="122" applyNumberFormat="0" applyFont="0" applyAlignment="0" applyProtection="0"/>
    <xf numFmtId="0" fontId="45" fillId="35" borderId="120" applyNumberFormat="0" applyAlignment="0" applyProtection="0"/>
    <xf numFmtId="0" fontId="33" fillId="48" borderId="120" applyNumberFormat="0" applyAlignment="0" applyProtection="0"/>
    <xf numFmtId="49" fontId="21" fillId="0" borderId="123" applyNumberFormat="0" applyFill="0" applyBorder="0" applyProtection="0">
      <alignment horizontal="left" vertical="center"/>
    </xf>
    <xf numFmtId="0" fontId="37" fillId="0" borderId="121" applyNumberFormat="0" applyFill="0" applyAlignment="0" applyProtection="0"/>
    <xf numFmtId="4" fontId="17" fillId="26" borderId="123">
      <alignment horizontal="right" vertical="center"/>
    </xf>
    <xf numFmtId="49" fontId="21" fillId="0" borderId="123" applyNumberFormat="0" applyFill="0" applyBorder="0" applyProtection="0">
      <alignment horizontal="left" vertical="center"/>
    </xf>
    <xf numFmtId="0" fontId="27" fillId="51" borderId="122" applyNumberFormat="0" applyFont="0" applyAlignment="0" applyProtection="0"/>
    <xf numFmtId="0" fontId="37" fillId="0" borderId="121" applyNumberFormat="0" applyFill="0" applyAlignment="0" applyProtection="0"/>
    <xf numFmtId="4" fontId="23" fillId="26" borderId="123">
      <alignment horizontal="right" vertical="center"/>
    </xf>
    <xf numFmtId="0" fontId="17" fillId="24" borderId="124">
      <alignment horizontal="right" vertical="center"/>
    </xf>
    <xf numFmtId="0" fontId="33" fillId="48" borderId="120" applyNumberFormat="0" applyAlignment="0" applyProtection="0"/>
    <xf numFmtId="0" fontId="19" fillId="24" borderId="126">
      <alignment horizontal="left" vertical="center" wrapText="1" indent="2"/>
    </xf>
    <xf numFmtId="0" fontId="45" fillId="35" borderId="120" applyNumberFormat="0" applyAlignment="0" applyProtection="0"/>
    <xf numFmtId="0" fontId="19" fillId="0" borderId="123" applyNumberFormat="0" applyFill="0" applyAlignment="0" applyProtection="0"/>
    <xf numFmtId="0" fontId="33" fillId="48" borderId="120" applyNumberFormat="0" applyAlignment="0" applyProtection="0"/>
    <xf numFmtId="49" fontId="19" fillId="0" borderId="123" applyNumberFormat="0" applyFont="0" applyFill="0" applyBorder="0" applyProtection="0">
      <alignment horizontal="left" vertical="center" indent="2"/>
    </xf>
    <xf numFmtId="49" fontId="19" fillId="0" borderId="123" applyNumberFormat="0" applyFont="0" applyFill="0" applyBorder="0" applyProtection="0">
      <alignment horizontal="left" vertical="center" indent="2"/>
    </xf>
    <xf numFmtId="4" fontId="17" fillId="24" borderId="123">
      <alignment horizontal="right" vertical="center"/>
    </xf>
    <xf numFmtId="4" fontId="17" fillId="24" borderId="123">
      <alignment horizontal="right" vertical="center"/>
    </xf>
    <xf numFmtId="0" fontId="19" fillId="0" borderId="123">
      <alignment horizontal="right" vertical="center"/>
    </xf>
    <xf numFmtId="166" fontId="19" fillId="52" borderId="123" applyNumberFormat="0" applyFont="0" applyBorder="0" applyAlignment="0" applyProtection="0">
      <alignment horizontal="right" vertical="center"/>
    </xf>
    <xf numFmtId="0" fontId="19" fillId="0" borderId="123">
      <alignment horizontal="right" vertical="center"/>
    </xf>
    <xf numFmtId="4" fontId="19" fillId="25" borderId="123"/>
    <xf numFmtId="0" fontId="19" fillId="24" borderId="118">
      <alignment horizontal="left" vertical="center" wrapText="1" indent="2"/>
    </xf>
    <xf numFmtId="0" fontId="32" fillId="48" borderId="120" applyNumberFormat="0" applyAlignment="0" applyProtection="0"/>
    <xf numFmtId="0" fontId="49" fillId="48" borderId="119" applyNumberFormat="0" applyAlignment="0" applyProtection="0"/>
    <xf numFmtId="0" fontId="45" fillId="35" borderId="120" applyNumberFormat="0" applyAlignment="0" applyProtection="0"/>
    <xf numFmtId="4" fontId="19" fillId="0" borderId="123">
      <alignment horizontal="right" vertical="center"/>
    </xf>
    <xf numFmtId="4" fontId="17" fillId="24" borderId="125">
      <alignment horizontal="right" vertical="center"/>
    </xf>
    <xf numFmtId="0" fontId="52" fillId="0" borderId="121" applyNumberFormat="0" applyFill="0" applyAlignment="0" applyProtection="0"/>
    <xf numFmtId="0" fontId="17" fillId="24" borderId="123">
      <alignment horizontal="right" vertical="center"/>
    </xf>
    <xf numFmtId="4" fontId="19" fillId="25" borderId="123"/>
    <xf numFmtId="0" fontId="52" fillId="0" borderId="121" applyNumberFormat="0" applyFill="0" applyAlignment="0" applyProtection="0"/>
    <xf numFmtId="0" fontId="49" fillId="48" borderId="119" applyNumberFormat="0" applyAlignment="0" applyProtection="0"/>
    <xf numFmtId="0" fontId="19" fillId="24" borderId="126">
      <alignment horizontal="left" vertical="center" wrapText="1" indent="2"/>
    </xf>
    <xf numFmtId="166" fontId="19" fillId="52" borderId="123" applyNumberFormat="0" applyFont="0" applyBorder="0" applyAlignment="0" applyProtection="0">
      <alignment horizontal="right" vertical="center"/>
    </xf>
    <xf numFmtId="0" fontId="45" fillId="35" borderId="120" applyNumberFormat="0" applyAlignment="0" applyProtection="0"/>
    <xf numFmtId="0" fontId="14" fillId="0" borderId="0" applyNumberFormat="0" applyFill="0" applyBorder="0" applyAlignment="0" applyProtection="0"/>
    <xf numFmtId="0" fontId="4" fillId="8" borderId="0" applyNumberFormat="0" applyBorder="0" applyAlignment="0" applyProtection="0"/>
    <xf numFmtId="0" fontId="4" fillId="14" borderId="0" applyNumberFormat="0" applyBorder="0" applyAlignment="0" applyProtection="0"/>
    <xf numFmtId="0" fontId="10" fillId="19" borderId="0" applyNumberFormat="0" applyBorder="0" applyAlignment="0" applyProtection="0"/>
    <xf numFmtId="0" fontId="30" fillId="48" borderId="119" applyNumberFormat="0" applyAlignment="0" applyProtection="0"/>
    <xf numFmtId="0" fontId="45" fillId="35" borderId="120" applyNumberFormat="0" applyAlignment="0" applyProtection="0"/>
    <xf numFmtId="49" fontId="21" fillId="0" borderId="123" applyNumberFormat="0" applyFill="0" applyBorder="0" applyProtection="0">
      <alignment horizontal="left" vertical="center"/>
    </xf>
    <xf numFmtId="4" fontId="17" fillId="24" borderId="124">
      <alignment horizontal="right" vertical="center"/>
    </xf>
    <xf numFmtId="0" fontId="17" fillId="24" borderId="124">
      <alignment horizontal="right" vertical="center"/>
    </xf>
    <xf numFmtId="0" fontId="36" fillId="35" borderId="120" applyNumberFormat="0" applyAlignment="0" applyProtection="0"/>
    <xf numFmtId="0" fontId="19" fillId="0" borderId="126">
      <alignment horizontal="left" vertical="center" wrapText="1" indent="2"/>
    </xf>
    <xf numFmtId="0" fontId="13" fillId="5" borderId="61" applyNumberFormat="0" applyAlignment="0" applyProtection="0"/>
    <xf numFmtId="0" fontId="19" fillId="0" borderId="123">
      <alignment horizontal="right" vertical="center"/>
    </xf>
    <xf numFmtId="0" fontId="4" fillId="23" borderId="0" applyNumberFormat="0" applyBorder="0" applyAlignment="0" applyProtection="0"/>
    <xf numFmtId="0" fontId="3" fillId="0" borderId="63" applyNumberFormat="0" applyFill="0" applyAlignment="0" applyProtection="0"/>
    <xf numFmtId="0" fontId="17" fillId="24" borderId="123">
      <alignment horizontal="right" vertical="center"/>
    </xf>
    <xf numFmtId="0" fontId="45" fillId="35" borderId="120" applyNumberFormat="0" applyAlignment="0" applyProtection="0"/>
    <xf numFmtId="0" fontId="4" fillId="11" borderId="0" applyNumberFormat="0" applyBorder="0" applyAlignment="0" applyProtection="0"/>
    <xf numFmtId="0" fontId="19" fillId="25" borderId="123"/>
    <xf numFmtId="0" fontId="52" fillId="0" borderId="121" applyNumberFormat="0" applyFill="0" applyAlignment="0" applyProtection="0"/>
    <xf numFmtId="4" fontId="19" fillId="25" borderId="123"/>
    <xf numFmtId="4" fontId="23" fillId="26" borderId="123">
      <alignment horizontal="right" vertical="center"/>
    </xf>
    <xf numFmtId="0" fontId="19" fillId="0" borderId="126">
      <alignment horizontal="left" vertical="center" wrapText="1" indent="2"/>
    </xf>
    <xf numFmtId="0" fontId="17" fillId="26" borderId="123">
      <alignment horizontal="right" vertical="center"/>
    </xf>
    <xf numFmtId="0" fontId="52" fillId="0" borderId="121" applyNumberFormat="0" applyFill="0" applyAlignment="0" applyProtection="0"/>
    <xf numFmtId="0" fontId="19" fillId="0" borderId="115" applyNumberFormat="0" applyFill="0" applyAlignment="0" applyProtection="0"/>
    <xf numFmtId="0" fontId="12" fillId="5" borderId="62" applyNumberFormat="0" applyAlignment="0" applyProtection="0"/>
    <xf numFmtId="0" fontId="52" fillId="0" borderId="121" applyNumberFormat="0" applyFill="0" applyAlignment="0" applyProtection="0"/>
    <xf numFmtId="0" fontId="33" fillId="48" borderId="120" applyNumberFormat="0" applyAlignment="0" applyProtection="0"/>
    <xf numFmtId="0" fontId="19" fillId="0" borderId="123">
      <alignment horizontal="right" vertical="center"/>
    </xf>
    <xf numFmtId="0" fontId="36" fillId="35" borderId="120" applyNumberFormat="0" applyAlignment="0" applyProtection="0"/>
    <xf numFmtId="4" fontId="17" fillId="24" borderId="124">
      <alignment horizontal="right" vertical="center"/>
    </xf>
    <xf numFmtId="0" fontId="19" fillId="0" borderId="123" applyNumberFormat="0" applyFill="0" applyAlignment="0" applyProtection="0"/>
    <xf numFmtId="0" fontId="18" fillId="51" borderId="122" applyNumberFormat="0" applyFont="0" applyAlignment="0" applyProtection="0"/>
    <xf numFmtId="0" fontId="17" fillId="24" borderId="123">
      <alignment horizontal="right" vertical="center"/>
    </xf>
    <xf numFmtId="0" fontId="17" fillId="24" borderId="124">
      <alignment horizontal="right" vertical="center"/>
    </xf>
    <xf numFmtId="0" fontId="45" fillId="35" borderId="120" applyNumberFormat="0" applyAlignment="0" applyProtection="0"/>
    <xf numFmtId="0" fontId="17" fillId="26" borderId="123">
      <alignment horizontal="right" vertical="center"/>
    </xf>
    <xf numFmtId="49" fontId="19" fillId="0" borderId="124" applyNumberFormat="0" applyFont="0" applyFill="0" applyBorder="0" applyProtection="0">
      <alignment horizontal="left" vertical="center" indent="5"/>
    </xf>
    <xf numFmtId="49" fontId="19" fillId="0" borderId="123" applyNumberFormat="0" applyFont="0" applyFill="0" applyBorder="0" applyProtection="0">
      <alignment horizontal="left" vertical="center" indent="2"/>
    </xf>
    <xf numFmtId="4" fontId="17" fillId="24" borderId="123">
      <alignment horizontal="right" vertical="center"/>
    </xf>
    <xf numFmtId="166" fontId="19" fillId="52" borderId="123" applyNumberFormat="0" applyFont="0" applyBorder="0" applyAlignment="0" applyProtection="0">
      <alignment horizontal="right" vertical="center"/>
    </xf>
    <xf numFmtId="4" fontId="23" fillId="26" borderId="123">
      <alignment horizontal="right" vertical="center"/>
    </xf>
    <xf numFmtId="0" fontId="36" fillId="35" borderId="120" applyNumberFormat="0" applyAlignment="0" applyProtection="0"/>
    <xf numFmtId="0" fontId="37" fillId="0" borderId="121" applyNumberFormat="0" applyFill="0" applyAlignment="0" applyProtection="0"/>
    <xf numFmtId="0" fontId="27" fillId="51" borderId="122" applyNumberFormat="0" applyFont="0" applyAlignment="0" applyProtection="0"/>
    <xf numFmtId="0" fontId="52" fillId="0" borderId="121" applyNumberFormat="0" applyFill="0" applyAlignment="0" applyProtection="0"/>
    <xf numFmtId="4" fontId="19" fillId="0" borderId="123">
      <alignment horizontal="right" vertical="center"/>
    </xf>
    <xf numFmtId="0" fontId="17" fillId="24" borderId="123">
      <alignment horizontal="right" vertical="center"/>
    </xf>
    <xf numFmtId="0" fontId="49" fillId="48" borderId="119" applyNumberFormat="0" applyAlignment="0" applyProtection="0"/>
    <xf numFmtId="0" fontId="45" fillId="35" borderId="120" applyNumberFormat="0" applyAlignment="0" applyProtection="0"/>
    <xf numFmtId="4" fontId="17" fillId="24" borderId="125">
      <alignment horizontal="right" vertical="center"/>
    </xf>
    <xf numFmtId="0" fontId="19" fillId="26" borderId="124">
      <alignment horizontal="left" vertical="center"/>
    </xf>
    <xf numFmtId="0" fontId="45" fillId="35" borderId="120" applyNumberFormat="0" applyAlignment="0" applyProtection="0"/>
    <xf numFmtId="0" fontId="52" fillId="0" borderId="121" applyNumberFormat="0" applyFill="0" applyAlignment="0" applyProtection="0"/>
    <xf numFmtId="0" fontId="36" fillId="35" borderId="120" applyNumberFormat="0" applyAlignment="0" applyProtection="0"/>
    <xf numFmtId="0" fontId="17" fillId="24" borderId="123">
      <alignment horizontal="right" vertical="center"/>
    </xf>
    <xf numFmtId="4" fontId="17" fillId="24" borderId="124">
      <alignment horizontal="right" vertical="center"/>
    </xf>
    <xf numFmtId="0" fontId="33" fillId="48" borderId="120" applyNumberFormat="0" applyAlignment="0" applyProtection="0"/>
    <xf numFmtId="0" fontId="32" fillId="48" borderId="120" applyNumberFormat="0" applyAlignment="0" applyProtection="0"/>
    <xf numFmtId="0" fontId="19" fillId="0" borderId="123">
      <alignment horizontal="right" vertical="center"/>
    </xf>
    <xf numFmtId="0" fontId="49" fillId="48" borderId="119" applyNumberFormat="0" applyAlignment="0" applyProtection="0"/>
    <xf numFmtId="4" fontId="19" fillId="0" borderId="123" applyFill="0" applyBorder="0" applyProtection="0">
      <alignment horizontal="right" vertical="center"/>
    </xf>
    <xf numFmtId="0" fontId="30" fillId="48" borderId="119" applyNumberFormat="0" applyAlignment="0" applyProtection="0"/>
    <xf numFmtId="0" fontId="17" fillId="26" borderId="123">
      <alignment horizontal="right" vertical="center"/>
    </xf>
    <xf numFmtId="0" fontId="32" fillId="48" borderId="120" applyNumberFormat="0" applyAlignment="0" applyProtection="0"/>
    <xf numFmtId="0" fontId="10" fillId="6" borderId="0" applyNumberFormat="0" applyBorder="0" applyAlignment="0" applyProtection="0"/>
    <xf numFmtId="0" fontId="52" fillId="0" borderId="121" applyNumberFormat="0" applyFill="0" applyAlignment="0" applyProtection="0"/>
    <xf numFmtId="4" fontId="17" fillId="24" borderId="123">
      <alignment horizontal="right" vertical="center"/>
    </xf>
    <xf numFmtId="4" fontId="19" fillId="0" borderId="123">
      <alignment horizontal="right" vertical="center"/>
    </xf>
    <xf numFmtId="4" fontId="19" fillId="0" borderId="123" applyFill="0" applyBorder="0" applyProtection="0">
      <alignment horizontal="right" vertical="center"/>
    </xf>
    <xf numFmtId="0" fontId="17" fillId="26" borderId="115">
      <alignment horizontal="right" vertical="center"/>
    </xf>
    <xf numFmtId="0" fontId="10" fillId="13" borderId="0" applyNumberFormat="0" applyBorder="0" applyAlignment="0" applyProtection="0"/>
    <xf numFmtId="0" fontId="19" fillId="0" borderId="123">
      <alignment horizontal="right" vertical="center"/>
    </xf>
    <xf numFmtId="0" fontId="10" fillId="15" borderId="0" applyNumberFormat="0" applyBorder="0" applyAlignment="0" applyProtection="0"/>
    <xf numFmtId="4" fontId="17" fillId="24" borderId="123">
      <alignment horizontal="right" vertical="center"/>
    </xf>
    <xf numFmtId="0" fontId="36" fillId="35" borderId="120" applyNumberFormat="0" applyAlignment="0" applyProtection="0"/>
    <xf numFmtId="0" fontId="49" fillId="48" borderId="119" applyNumberFormat="0" applyAlignment="0" applyProtection="0"/>
    <xf numFmtId="49" fontId="21" fillId="0" borderId="123" applyNumberFormat="0" applyFill="0" applyBorder="0" applyProtection="0">
      <alignment horizontal="left" vertical="center"/>
    </xf>
    <xf numFmtId="49" fontId="19" fillId="0" borderId="123" applyNumberFormat="0" applyFont="0" applyFill="0" applyBorder="0" applyProtection="0">
      <alignment horizontal="left" vertical="center" indent="2"/>
    </xf>
    <xf numFmtId="49" fontId="19" fillId="0" borderId="123" applyNumberFormat="0" applyFont="0" applyFill="0" applyBorder="0" applyProtection="0">
      <alignment horizontal="left" vertical="center" indent="2"/>
    </xf>
    <xf numFmtId="4" fontId="17" fillId="24" borderId="123">
      <alignment horizontal="right" vertical="center"/>
    </xf>
    <xf numFmtId="4" fontId="17" fillId="24" borderId="123">
      <alignment horizontal="right" vertical="center"/>
    </xf>
    <xf numFmtId="4" fontId="23" fillId="26" borderId="123">
      <alignment horizontal="right" vertical="center"/>
    </xf>
    <xf numFmtId="4" fontId="17" fillId="26" borderId="123">
      <alignment horizontal="right" vertical="center"/>
    </xf>
    <xf numFmtId="4" fontId="23" fillId="26" borderId="123">
      <alignment horizontal="right" vertical="center"/>
    </xf>
    <xf numFmtId="0" fontId="17" fillId="24" borderId="123">
      <alignment horizontal="right" vertical="center"/>
    </xf>
    <xf numFmtId="4" fontId="17" fillId="24" borderId="125">
      <alignment horizontal="right" vertical="center"/>
    </xf>
    <xf numFmtId="0" fontId="17" fillId="24" borderId="123">
      <alignment horizontal="right" vertical="center"/>
    </xf>
    <xf numFmtId="0" fontId="52" fillId="0" borderId="121" applyNumberFormat="0" applyFill="0" applyAlignment="0" applyProtection="0"/>
    <xf numFmtId="0" fontId="18" fillId="51" borderId="122" applyNumberFormat="0" applyFont="0" applyAlignment="0" applyProtection="0"/>
    <xf numFmtId="0" fontId="19" fillId="0" borderId="126">
      <alignment horizontal="left" vertical="center" wrapText="1" indent="2"/>
    </xf>
    <xf numFmtId="0" fontId="19" fillId="24" borderId="126">
      <alignment horizontal="left" vertical="center" wrapText="1" indent="2"/>
    </xf>
    <xf numFmtId="0" fontId="17" fillId="26" borderId="123">
      <alignment horizontal="right" vertical="center"/>
    </xf>
    <xf numFmtId="4" fontId="19" fillId="0" borderId="123" applyFill="0" applyBorder="0" applyProtection="0">
      <alignment horizontal="right" vertical="center"/>
    </xf>
    <xf numFmtId="0" fontId="37" fillId="0" borderId="121" applyNumberFormat="0" applyFill="0" applyAlignment="0" applyProtection="0"/>
    <xf numFmtId="0" fontId="17" fillId="24" borderId="116">
      <alignment horizontal="right" vertical="center"/>
    </xf>
    <xf numFmtId="0" fontId="19" fillId="24" borderId="126">
      <alignment horizontal="left" vertical="center" wrapText="1" indent="2"/>
    </xf>
    <xf numFmtId="4" fontId="19" fillId="0" borderId="123" applyFill="0" applyBorder="0" applyProtection="0">
      <alignment horizontal="right" vertical="center"/>
    </xf>
    <xf numFmtId="0" fontId="27" fillId="51" borderId="122" applyNumberFormat="0" applyFont="0" applyAlignment="0" applyProtection="0"/>
    <xf numFmtId="49" fontId="19" fillId="0" borderId="124" applyNumberFormat="0" applyFont="0" applyFill="0" applyBorder="0" applyProtection="0">
      <alignment horizontal="left" vertical="center" indent="5"/>
    </xf>
    <xf numFmtId="4" fontId="17" fillId="24" borderId="123">
      <alignment horizontal="right" vertical="center"/>
    </xf>
    <xf numFmtId="0" fontId="19" fillId="0" borderId="126">
      <alignment horizontal="left" vertical="center" wrapText="1" indent="2"/>
    </xf>
    <xf numFmtId="0" fontId="19" fillId="0" borderId="123" applyNumberFormat="0" applyFill="0" applyAlignment="0" applyProtection="0"/>
    <xf numFmtId="0" fontId="49" fillId="48" borderId="119" applyNumberFormat="0" applyAlignment="0" applyProtection="0"/>
    <xf numFmtId="0" fontId="36" fillId="35" borderId="120" applyNumberFormat="0" applyAlignment="0" applyProtection="0"/>
    <xf numFmtId="0" fontId="37" fillId="0" borderId="121" applyNumberFormat="0" applyFill="0" applyAlignment="0" applyProtection="0"/>
    <xf numFmtId="0" fontId="33" fillId="48" borderId="120" applyNumberFormat="0" applyAlignment="0" applyProtection="0"/>
    <xf numFmtId="0" fontId="37" fillId="0" borderId="121" applyNumberFormat="0" applyFill="0" applyAlignment="0" applyProtection="0"/>
    <xf numFmtId="4" fontId="17" fillId="24" borderId="124">
      <alignment horizontal="right" vertical="center"/>
    </xf>
    <xf numFmtId="0" fontId="10" fillId="9" borderId="0" applyNumberFormat="0" applyBorder="0" applyAlignment="0" applyProtection="0"/>
    <xf numFmtId="4" fontId="17" fillId="24" borderId="123">
      <alignment horizontal="right" vertical="center"/>
    </xf>
    <xf numFmtId="0" fontId="45" fillId="35" borderId="120" applyNumberFormat="0" applyAlignment="0" applyProtection="0"/>
    <xf numFmtId="0" fontId="3" fillId="0" borderId="63" applyNumberFormat="0" applyFill="0" applyAlignment="0" applyProtection="0"/>
    <xf numFmtId="49" fontId="19" fillId="0" borderId="124" applyNumberFormat="0" applyFont="0" applyFill="0" applyBorder="0" applyProtection="0">
      <alignment horizontal="left" vertical="center" indent="5"/>
    </xf>
    <xf numFmtId="0" fontId="19" fillId="25" borderId="123"/>
    <xf numFmtId="0" fontId="17" fillId="26" borderId="123">
      <alignment horizontal="right" vertical="center"/>
    </xf>
    <xf numFmtId="0" fontId="17" fillId="24" borderId="123">
      <alignment horizontal="right" vertical="center"/>
    </xf>
    <xf numFmtId="0" fontId="27" fillId="51" borderId="122" applyNumberFormat="0" applyFont="0" applyAlignment="0" applyProtection="0"/>
    <xf numFmtId="0" fontId="18" fillId="51" borderId="122" applyNumberFormat="0" applyFont="0" applyAlignment="0" applyProtection="0"/>
    <xf numFmtId="166" fontId="19" fillId="52" borderId="123" applyNumberFormat="0" applyFont="0" applyBorder="0" applyAlignment="0" applyProtection="0">
      <alignment horizontal="right" vertical="center"/>
    </xf>
    <xf numFmtId="4" fontId="17" fillId="24" borderId="124">
      <alignment horizontal="right" vertical="center"/>
    </xf>
    <xf numFmtId="4" fontId="19" fillId="0" borderId="123">
      <alignment horizontal="right" vertical="center"/>
    </xf>
    <xf numFmtId="0" fontId="19" fillId="26" borderId="124">
      <alignment horizontal="left" vertical="center"/>
    </xf>
    <xf numFmtId="0" fontId="49" fillId="48" borderId="119" applyNumberFormat="0" applyAlignment="0" applyProtection="0"/>
    <xf numFmtId="4" fontId="17" fillId="24" borderId="123">
      <alignment horizontal="right" vertical="center"/>
    </xf>
    <xf numFmtId="0" fontId="37" fillId="0" borderId="121" applyNumberFormat="0" applyFill="0" applyAlignment="0" applyProtection="0"/>
    <xf numFmtId="0" fontId="27" fillId="51" borderId="122" applyNumberFormat="0" applyFont="0" applyAlignment="0" applyProtection="0"/>
    <xf numFmtId="0" fontId="33" fillId="48" borderId="120" applyNumberFormat="0" applyAlignment="0" applyProtection="0"/>
    <xf numFmtId="0" fontId="33" fillId="48" borderId="120" applyNumberFormat="0" applyAlignment="0" applyProtection="0"/>
    <xf numFmtId="0" fontId="33" fillId="48" borderId="120" applyNumberFormat="0" applyAlignment="0" applyProtection="0"/>
    <xf numFmtId="4" fontId="17" fillId="24" borderId="125">
      <alignment horizontal="right" vertical="center"/>
    </xf>
    <xf numFmtId="0" fontId="27" fillId="51" borderId="122" applyNumberFormat="0" applyFont="0" applyAlignment="0" applyProtection="0"/>
    <xf numFmtId="4" fontId="17" fillId="24" borderId="125">
      <alignment horizontal="right" vertical="center"/>
    </xf>
    <xf numFmtId="0" fontId="19" fillId="0" borderId="123">
      <alignment horizontal="right" vertical="center"/>
    </xf>
    <xf numFmtId="0" fontId="19" fillId="0" borderId="123" applyNumberFormat="0" applyFill="0" applyAlignment="0" applyProtection="0"/>
    <xf numFmtId="0" fontId="19" fillId="0" borderId="126">
      <alignment horizontal="left" vertical="center" wrapText="1" indent="2"/>
    </xf>
    <xf numFmtId="4" fontId="17" fillId="26" borderId="123">
      <alignment horizontal="right" vertical="center"/>
    </xf>
    <xf numFmtId="0" fontId="17" fillId="24" borderId="123">
      <alignment horizontal="right" vertical="center"/>
    </xf>
    <xf numFmtId="0" fontId="33" fillId="48" borderId="120" applyNumberFormat="0" applyAlignment="0" applyProtection="0"/>
    <xf numFmtId="4" fontId="17" fillId="24" borderId="123">
      <alignment horizontal="right" vertical="center"/>
    </xf>
    <xf numFmtId="0" fontId="45" fillId="35" borderId="120" applyNumberFormat="0" applyAlignment="0" applyProtection="0"/>
    <xf numFmtId="0" fontId="52" fillId="0" borderId="121" applyNumberFormat="0" applyFill="0" applyAlignment="0" applyProtection="0"/>
    <xf numFmtId="4" fontId="17" fillId="24" borderId="123">
      <alignment horizontal="right" vertical="center"/>
    </xf>
    <xf numFmtId="0" fontId="33" fillId="48" borderId="120" applyNumberFormat="0" applyAlignment="0" applyProtection="0"/>
    <xf numFmtId="4" fontId="19" fillId="25" borderId="123"/>
    <xf numFmtId="0" fontId="52" fillId="0" borderId="121" applyNumberFormat="0" applyFill="0" applyAlignment="0" applyProtection="0"/>
    <xf numFmtId="0" fontId="19" fillId="26" borderId="124">
      <alignment horizontal="left" vertical="center"/>
    </xf>
    <xf numFmtId="0" fontId="32" fillId="48" borderId="120" applyNumberFormat="0" applyAlignment="0" applyProtection="0"/>
    <xf numFmtId="49" fontId="19" fillId="0" borderId="123" applyNumberFormat="0" applyFont="0" applyFill="0" applyBorder="0" applyProtection="0">
      <alignment horizontal="left" vertical="center" indent="2"/>
    </xf>
    <xf numFmtId="0" fontId="19" fillId="26" borderId="124">
      <alignment horizontal="left" vertical="center"/>
    </xf>
    <xf numFmtId="0" fontId="19" fillId="0" borderId="123" applyNumberFormat="0" applyFill="0" applyAlignment="0" applyProtection="0"/>
    <xf numFmtId="0" fontId="30" fillId="48" borderId="119" applyNumberFormat="0" applyAlignment="0" applyProtection="0"/>
    <xf numFmtId="4" fontId="19" fillId="0" borderId="123">
      <alignment horizontal="right" vertical="center"/>
    </xf>
    <xf numFmtId="0" fontId="52" fillId="0" borderId="121" applyNumberFormat="0" applyFill="0" applyAlignment="0" applyProtection="0"/>
    <xf numFmtId="0" fontId="36" fillId="35" borderId="120" applyNumberFormat="0" applyAlignment="0" applyProtection="0"/>
    <xf numFmtId="0" fontId="45" fillId="35" borderId="120" applyNumberFormat="0" applyAlignment="0" applyProtection="0"/>
    <xf numFmtId="0" fontId="23" fillId="26" borderId="123">
      <alignment horizontal="right" vertical="center"/>
    </xf>
    <xf numFmtId="0" fontId="36" fillId="35" borderId="120" applyNumberFormat="0" applyAlignment="0" applyProtection="0"/>
    <xf numFmtId="0" fontId="19" fillId="0" borderId="123" applyNumberFormat="0" applyFill="0" applyAlignment="0" applyProtection="0"/>
    <xf numFmtId="0" fontId="49" fillId="48" borderId="119" applyNumberFormat="0" applyAlignment="0" applyProtection="0"/>
    <xf numFmtId="0" fontId="52" fillId="0" borderId="121" applyNumberFormat="0" applyFill="0" applyAlignment="0" applyProtection="0"/>
    <xf numFmtId="0" fontId="33" fillId="48" borderId="120" applyNumberFormat="0" applyAlignment="0" applyProtection="0"/>
    <xf numFmtId="0" fontId="30" fillId="48" borderId="119" applyNumberFormat="0" applyAlignment="0" applyProtection="0"/>
    <xf numFmtId="4" fontId="17" fillId="26" borderId="123">
      <alignment horizontal="right" vertical="center"/>
    </xf>
    <xf numFmtId="0" fontId="19" fillId="0" borderId="126">
      <alignment horizontal="left" vertical="center" wrapText="1" indent="2"/>
    </xf>
    <xf numFmtId="0" fontId="17" fillId="24" borderId="123">
      <alignment horizontal="right" vertical="center"/>
    </xf>
    <xf numFmtId="0" fontId="10" fillId="10" borderId="0" applyNumberFormat="0" applyBorder="0" applyAlignment="0" applyProtection="0"/>
    <xf numFmtId="0" fontId="19" fillId="24" borderId="126">
      <alignment horizontal="left" vertical="center" wrapText="1" indent="2"/>
    </xf>
    <xf numFmtId="0" fontId="17" fillId="24" borderId="123">
      <alignment horizontal="right" vertical="center"/>
    </xf>
    <xf numFmtId="0" fontId="17" fillId="24" borderId="125">
      <alignment horizontal="right" vertical="center"/>
    </xf>
    <xf numFmtId="0" fontId="17" fillId="24" borderId="125">
      <alignment horizontal="right" vertical="center"/>
    </xf>
    <xf numFmtId="0" fontId="19" fillId="0" borderId="126">
      <alignment horizontal="left" vertical="center" wrapText="1" indent="2"/>
    </xf>
    <xf numFmtId="4" fontId="19" fillId="0" borderId="123" applyFill="0" applyBorder="0" applyProtection="0">
      <alignment horizontal="right" vertical="center"/>
    </xf>
    <xf numFmtId="49" fontId="19" fillId="0" borderId="124" applyNumberFormat="0" applyFont="0" applyFill="0" applyBorder="0" applyProtection="0">
      <alignment horizontal="left" vertical="center" indent="5"/>
    </xf>
    <xf numFmtId="0" fontId="17" fillId="24" borderId="124">
      <alignment horizontal="right" vertical="center"/>
    </xf>
    <xf numFmtId="0" fontId="17" fillId="24" borderId="123">
      <alignment horizontal="right" vertical="center"/>
    </xf>
    <xf numFmtId="0" fontId="17" fillId="24" borderId="123">
      <alignment horizontal="right" vertical="center"/>
    </xf>
    <xf numFmtId="0" fontId="23" fillId="26" borderId="123">
      <alignment horizontal="right" vertical="center"/>
    </xf>
    <xf numFmtId="0" fontId="17" fillId="26" borderId="123">
      <alignment horizontal="right" vertical="center"/>
    </xf>
    <xf numFmtId="0" fontId="17" fillId="24" borderId="123">
      <alignment horizontal="right" vertical="center"/>
    </xf>
    <xf numFmtId="0" fontId="32" fillId="48" borderId="120" applyNumberFormat="0" applyAlignment="0" applyProtection="0"/>
    <xf numFmtId="0" fontId="52" fillId="0" borderId="121" applyNumberFormat="0" applyFill="0" applyAlignment="0" applyProtection="0"/>
    <xf numFmtId="4" fontId="19" fillId="25" borderId="123"/>
    <xf numFmtId="0" fontId="49" fillId="48" borderId="119" applyNumberFormat="0" applyAlignment="0" applyProtection="0"/>
    <xf numFmtId="0" fontId="27" fillId="51" borderId="122" applyNumberFormat="0" applyFont="0" applyAlignment="0" applyProtection="0"/>
    <xf numFmtId="0" fontId="33" fillId="48" borderId="120" applyNumberFormat="0" applyAlignment="0" applyProtection="0"/>
    <xf numFmtId="0" fontId="18" fillId="51" borderId="122" applyNumberFormat="0" applyFont="0" applyAlignment="0" applyProtection="0"/>
    <xf numFmtId="0" fontId="45" fillId="35" borderId="120" applyNumberFormat="0" applyAlignment="0" applyProtection="0"/>
    <xf numFmtId="0" fontId="19" fillId="0" borderId="123">
      <alignment horizontal="right" vertical="center"/>
    </xf>
    <xf numFmtId="4" fontId="19" fillId="25" borderId="123"/>
    <xf numFmtId="0" fontId="32" fillId="48" borderId="120" applyNumberFormat="0" applyAlignment="0" applyProtection="0"/>
    <xf numFmtId="0" fontId="19" fillId="0" borderId="123" applyNumberFormat="0" applyFill="0" applyAlignment="0" applyProtection="0"/>
    <xf numFmtId="4" fontId="19" fillId="0" borderId="123" applyFill="0" applyBorder="0" applyProtection="0">
      <alignment horizontal="right" vertical="center"/>
    </xf>
    <xf numFmtId="0" fontId="17" fillId="24" borderId="123">
      <alignment horizontal="right" vertical="center"/>
    </xf>
    <xf numFmtId="0" fontId="19" fillId="25" borderId="123"/>
    <xf numFmtId="0" fontId="49" fillId="48" borderId="119" applyNumberFormat="0" applyAlignment="0" applyProtection="0"/>
    <xf numFmtId="0" fontId="33" fillId="48" borderId="120" applyNumberFormat="0" applyAlignment="0" applyProtection="0"/>
    <xf numFmtId="0" fontId="32" fillId="48" borderId="120" applyNumberFormat="0" applyAlignment="0" applyProtection="0"/>
    <xf numFmtId="0" fontId="36" fillId="35" borderId="120" applyNumberFormat="0" applyAlignment="0" applyProtection="0"/>
    <xf numFmtId="0" fontId="36" fillId="35" borderId="120" applyNumberFormat="0" applyAlignment="0" applyProtection="0"/>
    <xf numFmtId="0" fontId="19" fillId="0" borderId="126">
      <alignment horizontal="left" vertical="center" wrapText="1" indent="2"/>
    </xf>
    <xf numFmtId="0" fontId="17" fillId="24" borderId="123">
      <alignment horizontal="right" vertical="center"/>
    </xf>
    <xf numFmtId="0" fontId="19" fillId="26" borderId="124">
      <alignment horizontal="left" vertical="center"/>
    </xf>
    <xf numFmtId="49" fontId="21" fillId="0" borderId="123" applyNumberFormat="0" applyFill="0" applyBorder="0" applyProtection="0">
      <alignment horizontal="left" vertical="center"/>
    </xf>
    <xf numFmtId="0" fontId="18" fillId="51" borderId="122" applyNumberFormat="0" applyFont="0" applyAlignment="0" applyProtection="0"/>
    <xf numFmtId="0" fontId="10" fillId="12" borderId="0" applyNumberFormat="0" applyBorder="0" applyAlignment="0" applyProtection="0"/>
    <xf numFmtId="0" fontId="10" fillId="21" borderId="0" applyNumberFormat="0" applyBorder="0" applyAlignment="0" applyProtection="0"/>
    <xf numFmtId="0" fontId="36" fillId="35" borderId="120" applyNumberFormat="0" applyAlignment="0" applyProtection="0"/>
    <xf numFmtId="0" fontId="19" fillId="0" borderId="126">
      <alignment horizontal="left" vertical="center" wrapText="1" indent="2"/>
    </xf>
    <xf numFmtId="166" fontId="19" fillId="52" borderId="123" applyNumberFormat="0" applyFont="0" applyBorder="0" applyAlignment="0" applyProtection="0">
      <alignment horizontal="right" vertical="center"/>
    </xf>
    <xf numFmtId="0" fontId="52" fillId="0" borderId="121" applyNumberFormat="0" applyFill="0" applyAlignment="0" applyProtection="0"/>
    <xf numFmtId="0" fontId="52" fillId="0" borderId="121" applyNumberFormat="0" applyFill="0" applyAlignment="0" applyProtection="0"/>
    <xf numFmtId="4" fontId="17" fillId="24" borderId="124">
      <alignment horizontal="right" vertical="center"/>
    </xf>
    <xf numFmtId="0" fontId="37" fillId="0" borderId="121" applyNumberFormat="0" applyFill="0" applyAlignment="0" applyProtection="0"/>
    <xf numFmtId="0" fontId="33" fillId="48" borderId="120" applyNumberFormat="0" applyAlignment="0" applyProtection="0"/>
    <xf numFmtId="0" fontId="49" fillId="48" borderId="119" applyNumberFormat="0" applyAlignment="0" applyProtection="0"/>
    <xf numFmtId="0" fontId="4" fillId="11" borderId="0" applyNumberFormat="0" applyBorder="0" applyAlignment="0" applyProtection="0"/>
    <xf numFmtId="0" fontId="17" fillId="24" borderId="124">
      <alignment horizontal="right" vertical="center"/>
    </xf>
    <xf numFmtId="0" fontId="45" fillId="35" borderId="120" applyNumberFormat="0" applyAlignment="0" applyProtection="0"/>
    <xf numFmtId="0" fontId="4" fillId="8" borderId="0" applyNumberFormat="0" applyBorder="0" applyAlignment="0" applyProtection="0"/>
    <xf numFmtId="0" fontId="23" fillId="26" borderId="123">
      <alignment horizontal="right" vertical="center"/>
    </xf>
    <xf numFmtId="0" fontId="19" fillId="24" borderId="126">
      <alignment horizontal="left" vertical="center" wrapText="1" indent="2"/>
    </xf>
    <xf numFmtId="0" fontId="19" fillId="0" borderId="126">
      <alignment horizontal="left" vertical="center" wrapText="1" indent="2"/>
    </xf>
    <xf numFmtId="0" fontId="45" fillId="35" borderId="120" applyNumberFormat="0" applyAlignment="0" applyProtection="0"/>
    <xf numFmtId="4" fontId="17" fillId="24" borderId="125">
      <alignment horizontal="right" vertical="center"/>
    </xf>
    <xf numFmtId="4" fontId="17" fillId="24" borderId="123">
      <alignment horizontal="right" vertical="center"/>
    </xf>
    <xf numFmtId="4" fontId="19" fillId="0" borderId="123">
      <alignment horizontal="right" vertical="center"/>
    </xf>
    <xf numFmtId="0" fontId="45" fillId="35" borderId="120" applyNumberFormat="0" applyAlignment="0" applyProtection="0"/>
    <xf numFmtId="0" fontId="33" fillId="48" borderId="120" applyNumberFormat="0" applyAlignment="0" applyProtection="0"/>
    <xf numFmtId="0" fontId="19" fillId="24" borderId="126">
      <alignment horizontal="left" vertical="center" wrapText="1" indent="2"/>
    </xf>
    <xf numFmtId="0" fontId="17" fillId="24" borderId="125">
      <alignment horizontal="right" vertical="center"/>
    </xf>
    <xf numFmtId="0" fontId="17" fillId="24" borderId="124">
      <alignment horizontal="right" vertical="center"/>
    </xf>
    <xf numFmtId="0" fontId="23" fillId="26" borderId="123">
      <alignment horizontal="right" vertical="center"/>
    </xf>
    <xf numFmtId="4" fontId="23" fillId="26" borderId="123">
      <alignment horizontal="right" vertical="center"/>
    </xf>
    <xf numFmtId="0" fontId="17" fillId="26" borderId="123">
      <alignment horizontal="right" vertical="center"/>
    </xf>
    <xf numFmtId="0" fontId="36" fillId="35" borderId="120" applyNumberFormat="0" applyAlignment="0" applyProtection="0"/>
    <xf numFmtId="4" fontId="19" fillId="0" borderId="123">
      <alignment horizontal="right" vertical="center"/>
    </xf>
    <xf numFmtId="4" fontId="17" fillId="24" borderId="123">
      <alignment horizontal="right" vertical="center"/>
    </xf>
    <xf numFmtId="0" fontId="23" fillId="26" borderId="123">
      <alignment horizontal="right" vertical="center"/>
    </xf>
    <xf numFmtId="0" fontId="45" fillId="35" borderId="120" applyNumberFormat="0" applyAlignment="0" applyProtection="0"/>
    <xf numFmtId="0" fontId="33" fillId="48" borderId="120" applyNumberFormat="0" applyAlignment="0" applyProtection="0"/>
    <xf numFmtId="0" fontId="49" fillId="48" borderId="119" applyNumberFormat="0" applyAlignment="0" applyProtection="0"/>
    <xf numFmtId="4" fontId="19" fillId="0" borderId="123" applyFill="0" applyBorder="0" applyProtection="0">
      <alignment horizontal="right" vertical="center"/>
    </xf>
    <xf numFmtId="0" fontId="49" fillId="48" borderId="119" applyNumberFormat="0" applyAlignment="0" applyProtection="0"/>
    <xf numFmtId="0" fontId="19" fillId="26" borderId="124">
      <alignment horizontal="left" vertical="center"/>
    </xf>
    <xf numFmtId="0" fontId="37" fillId="0" borderId="121" applyNumberFormat="0" applyFill="0" applyAlignment="0" applyProtection="0"/>
    <xf numFmtId="0" fontId="49" fillId="48" borderId="119" applyNumberFormat="0" applyAlignment="0" applyProtection="0"/>
    <xf numFmtId="0" fontId="19" fillId="25" borderId="123"/>
    <xf numFmtId="0" fontId="49" fillId="48" borderId="119" applyNumberFormat="0" applyAlignment="0" applyProtection="0"/>
    <xf numFmtId="0" fontId="19" fillId="24" borderId="126">
      <alignment horizontal="left" vertical="center" wrapText="1" indent="2"/>
    </xf>
    <xf numFmtId="0" fontId="37" fillId="0" borderId="121" applyNumberFormat="0" applyFill="0" applyAlignment="0" applyProtection="0"/>
    <xf numFmtId="0" fontId="19" fillId="25" borderId="123"/>
    <xf numFmtId="0" fontId="18" fillId="51" borderId="122" applyNumberFormat="0" applyFont="0" applyAlignment="0" applyProtection="0"/>
    <xf numFmtId="0" fontId="49" fillId="48" borderId="119" applyNumberFormat="0" applyAlignment="0" applyProtection="0"/>
    <xf numFmtId="4" fontId="23" fillId="26" borderId="123">
      <alignment horizontal="right" vertical="center"/>
    </xf>
    <xf numFmtId="49" fontId="19" fillId="0" borderId="124" applyNumberFormat="0" applyFont="0" applyFill="0" applyBorder="0" applyProtection="0">
      <alignment horizontal="left" vertical="center" indent="5"/>
    </xf>
    <xf numFmtId="0" fontId="17" fillId="26" borderId="123">
      <alignment horizontal="right" vertical="center"/>
    </xf>
    <xf numFmtId="0" fontId="30" fillId="48" borderId="119" applyNumberFormat="0" applyAlignment="0" applyProtection="0"/>
    <xf numFmtId="4" fontId="19" fillId="25" borderId="123"/>
    <xf numFmtId="4" fontId="19" fillId="0" borderId="115" applyFill="0" applyBorder="0" applyProtection="0">
      <alignment horizontal="right" vertical="center"/>
    </xf>
    <xf numFmtId="0" fontId="19" fillId="0" borderId="126">
      <alignment horizontal="left" vertical="center" wrapText="1" indent="2"/>
    </xf>
    <xf numFmtId="166" fontId="19" fillId="52" borderId="123" applyNumberFormat="0" applyFont="0" applyBorder="0" applyAlignment="0" applyProtection="0">
      <alignment horizontal="right" vertical="center"/>
    </xf>
    <xf numFmtId="0" fontId="10" fillId="18" borderId="0" applyNumberFormat="0" applyBorder="0" applyAlignment="0" applyProtection="0"/>
    <xf numFmtId="0" fontId="17" fillId="24" borderId="123">
      <alignment horizontal="right" vertical="center"/>
    </xf>
    <xf numFmtId="4" fontId="23" fillId="26" borderId="123">
      <alignment horizontal="right" vertical="center"/>
    </xf>
    <xf numFmtId="4" fontId="17" fillId="26" borderId="123">
      <alignment horizontal="right" vertical="center"/>
    </xf>
    <xf numFmtId="0" fontId="19" fillId="0" borderId="123" applyNumberFormat="0" applyFill="0" applyAlignment="0" applyProtection="0"/>
    <xf numFmtId="0" fontId="32" fillId="48" borderId="120" applyNumberFormat="0" applyAlignment="0" applyProtection="0"/>
    <xf numFmtId="0" fontId="19" fillId="0" borderId="123" applyNumberFormat="0" applyFill="0" applyAlignment="0" applyProtection="0"/>
    <xf numFmtId="49" fontId="19" fillId="0" borderId="123" applyNumberFormat="0" applyFont="0" applyFill="0" applyBorder="0" applyProtection="0">
      <alignment horizontal="left" vertical="center" indent="2"/>
    </xf>
    <xf numFmtId="0" fontId="14" fillId="0" borderId="0" applyNumberFormat="0" applyFill="0" applyBorder="0" applyAlignment="0" applyProtection="0"/>
    <xf numFmtId="0" fontId="19" fillId="25" borderId="123"/>
    <xf numFmtId="0" fontId="17" fillId="24" borderId="125">
      <alignment horizontal="right" vertical="center"/>
    </xf>
    <xf numFmtId="0" fontId="17" fillId="24" borderId="123">
      <alignment horizontal="right" vertical="center"/>
    </xf>
    <xf numFmtId="4" fontId="23" fillId="26" borderId="123">
      <alignment horizontal="right" vertical="center"/>
    </xf>
    <xf numFmtId="0" fontId="17" fillId="24" borderId="123">
      <alignment horizontal="right" vertical="center"/>
    </xf>
    <xf numFmtId="0" fontId="17" fillId="24" borderId="125">
      <alignment horizontal="right" vertical="center"/>
    </xf>
    <xf numFmtId="0" fontId="45" fillId="35" borderId="120" applyNumberFormat="0" applyAlignment="0" applyProtection="0"/>
    <xf numFmtId="0" fontId="18" fillId="51" borderId="122" applyNumberFormat="0" applyFont="0" applyAlignment="0" applyProtection="0"/>
    <xf numFmtId="4" fontId="23" fillId="26" borderId="123">
      <alignment horizontal="right" vertical="center"/>
    </xf>
    <xf numFmtId="4" fontId="19" fillId="0" borderId="123">
      <alignment horizontal="right" vertical="center"/>
    </xf>
    <xf numFmtId="0" fontId="19" fillId="0" borderId="123" applyNumberFormat="0" applyFill="0" applyAlignment="0" applyProtection="0"/>
    <xf numFmtId="0" fontId="33" fillId="48" borderId="120" applyNumberFormat="0" applyAlignment="0" applyProtection="0"/>
    <xf numFmtId="0" fontId="17" fillId="24" borderId="125">
      <alignment horizontal="right" vertical="center"/>
    </xf>
    <xf numFmtId="0" fontId="32" fillId="48" borderId="120" applyNumberFormat="0" applyAlignment="0" applyProtection="0"/>
    <xf numFmtId="0" fontId="32" fillId="48" borderId="120" applyNumberFormat="0" applyAlignment="0" applyProtection="0"/>
    <xf numFmtId="0" fontId="52" fillId="0" borderId="121" applyNumberFormat="0" applyFill="0" applyAlignment="0" applyProtection="0"/>
    <xf numFmtId="0" fontId="37" fillId="0" borderId="121" applyNumberFormat="0" applyFill="0" applyAlignment="0" applyProtection="0"/>
    <xf numFmtId="0" fontId="17" fillId="24" borderId="124">
      <alignment horizontal="right" vertical="center"/>
    </xf>
    <xf numFmtId="0" fontId="10" fillId="22" borderId="0" applyNumberFormat="0" applyBorder="0" applyAlignment="0" applyProtection="0"/>
    <xf numFmtId="0" fontId="32" fillId="48" borderId="120" applyNumberFormat="0" applyAlignment="0" applyProtection="0"/>
    <xf numFmtId="0" fontId="17" fillId="24" borderId="123">
      <alignment horizontal="right" vertical="center"/>
    </xf>
    <xf numFmtId="4" fontId="17" fillId="24" borderId="123">
      <alignment horizontal="right" vertical="center"/>
    </xf>
    <xf numFmtId="0" fontId="36" fillId="35" borderId="120" applyNumberFormat="0" applyAlignment="0" applyProtection="0"/>
    <xf numFmtId="0" fontId="19" fillId="26" borderId="124">
      <alignment horizontal="left" vertical="center"/>
    </xf>
    <xf numFmtId="0" fontId="45" fillId="35" borderId="120" applyNumberFormat="0" applyAlignment="0" applyProtection="0"/>
    <xf numFmtId="4" fontId="17" fillId="24" borderId="125">
      <alignment horizontal="right" vertical="center"/>
    </xf>
    <xf numFmtId="0" fontId="23" fillId="26" borderId="123">
      <alignment horizontal="right" vertical="center"/>
    </xf>
    <xf numFmtId="4" fontId="19" fillId="25" borderId="123"/>
    <xf numFmtId="0" fontId="27" fillId="51" borderId="122" applyNumberFormat="0" applyFont="0" applyAlignment="0" applyProtection="0"/>
    <xf numFmtId="0" fontId="37" fillId="0" borderId="121" applyNumberFormat="0" applyFill="0" applyAlignment="0" applyProtection="0"/>
    <xf numFmtId="0" fontId="37" fillId="0" borderId="121" applyNumberFormat="0" applyFill="0" applyAlignment="0" applyProtection="0"/>
    <xf numFmtId="0" fontId="19" fillId="0" borderId="115">
      <alignment horizontal="right" vertical="center"/>
    </xf>
    <xf numFmtId="0" fontId="27" fillId="51" borderId="122" applyNumberFormat="0" applyFont="0" applyAlignment="0" applyProtection="0"/>
    <xf numFmtId="0" fontId="18" fillId="51" borderId="122" applyNumberFormat="0" applyFont="0" applyAlignment="0" applyProtection="0"/>
    <xf numFmtId="0" fontId="19" fillId="26" borderId="124">
      <alignment horizontal="left" vertical="center"/>
    </xf>
    <xf numFmtId="0" fontId="17" fillId="26" borderId="123">
      <alignment horizontal="right" vertical="center"/>
    </xf>
    <xf numFmtId="0" fontId="4" fillId="23" borderId="0" applyNumberFormat="0" applyBorder="0" applyAlignment="0" applyProtection="0"/>
    <xf numFmtId="0" fontId="4" fillId="17" borderId="0" applyNumberFormat="0" applyBorder="0" applyAlignment="0" applyProtection="0"/>
    <xf numFmtId="4" fontId="17" fillId="24" borderId="125">
      <alignment horizontal="right" vertical="center"/>
    </xf>
    <xf numFmtId="0" fontId="52" fillId="0" borderId="121" applyNumberFormat="0" applyFill="0" applyAlignment="0" applyProtection="0"/>
    <xf numFmtId="4" fontId="17" fillId="24" borderId="123">
      <alignment horizontal="right" vertical="center"/>
    </xf>
    <xf numFmtId="0" fontId="10" fillId="7" borderId="0" applyNumberFormat="0" applyBorder="0" applyAlignment="0" applyProtection="0"/>
    <xf numFmtId="0" fontId="33" fillId="48" borderId="120" applyNumberFormat="0" applyAlignment="0" applyProtection="0"/>
    <xf numFmtId="0" fontId="52" fillId="0" borderId="121" applyNumberFormat="0" applyFill="0" applyAlignment="0" applyProtection="0"/>
    <xf numFmtId="0" fontId="17" fillId="26" borderId="123">
      <alignment horizontal="right" vertical="center"/>
    </xf>
    <xf numFmtId="0" fontId="19" fillId="0" borderId="118">
      <alignment horizontal="left" vertical="center" wrapText="1" indent="2"/>
    </xf>
    <xf numFmtId="4" fontId="17" fillId="24" borderId="124">
      <alignment horizontal="right" vertical="center"/>
    </xf>
    <xf numFmtId="0" fontId="12" fillId="5" borderId="62" applyNumberFormat="0" applyAlignment="0" applyProtection="0"/>
    <xf numFmtId="0" fontId="10" fillId="7" borderId="0" applyNumberFormat="0" applyBorder="0" applyAlignment="0" applyProtection="0"/>
    <xf numFmtId="0" fontId="37" fillId="0" borderId="121" applyNumberFormat="0" applyFill="0" applyAlignment="0" applyProtection="0"/>
    <xf numFmtId="166" fontId="19" fillId="52" borderId="123" applyNumberFormat="0" applyFont="0" applyBorder="0" applyAlignment="0" applyProtection="0">
      <alignment horizontal="right" vertical="center"/>
    </xf>
    <xf numFmtId="0" fontId="17" fillId="24" borderId="116">
      <alignment horizontal="right" vertical="center"/>
    </xf>
    <xf numFmtId="4" fontId="23" fillId="26" borderId="123">
      <alignment horizontal="right" vertical="center"/>
    </xf>
    <xf numFmtId="0" fontId="19" fillId="24" borderId="126">
      <alignment horizontal="left" vertical="center" wrapText="1" indent="2"/>
    </xf>
    <xf numFmtId="0" fontId="45" fillId="35" borderId="120" applyNumberFormat="0" applyAlignment="0" applyProtection="0"/>
    <xf numFmtId="0" fontId="30" fillId="48" borderId="119" applyNumberFormat="0" applyAlignment="0" applyProtection="0"/>
    <xf numFmtId="0" fontId="19" fillId="25" borderId="115"/>
    <xf numFmtId="0" fontId="10" fillId="12" borderId="0" applyNumberFormat="0" applyBorder="0" applyAlignment="0" applyProtection="0"/>
    <xf numFmtId="0" fontId="17" fillId="24" borderId="123">
      <alignment horizontal="right" vertical="center"/>
    </xf>
    <xf numFmtId="0" fontId="36" fillId="35" borderId="120" applyNumberFormat="0" applyAlignment="0" applyProtection="0"/>
    <xf numFmtId="0" fontId="4" fillId="20" borderId="0" applyNumberFormat="0" applyBorder="0" applyAlignment="0" applyProtection="0"/>
    <xf numFmtId="0" fontId="45" fillId="35" borderId="120" applyNumberFormat="0" applyAlignment="0" applyProtection="0"/>
    <xf numFmtId="0" fontId="37" fillId="0" borderId="121" applyNumberFormat="0" applyFill="0" applyAlignment="0" applyProtection="0"/>
    <xf numFmtId="166" fontId="19" fillId="52" borderId="123" applyNumberFormat="0" applyFont="0" applyBorder="0" applyAlignment="0" applyProtection="0">
      <alignment horizontal="right" vertical="center"/>
    </xf>
    <xf numFmtId="0" fontId="52" fillId="0" borderId="121" applyNumberFormat="0" applyFill="0" applyAlignment="0" applyProtection="0"/>
    <xf numFmtId="4" fontId="17" fillId="24" borderId="117">
      <alignment horizontal="right" vertical="center"/>
    </xf>
    <xf numFmtId="49" fontId="19" fillId="0" borderId="123" applyNumberFormat="0" applyFont="0" applyFill="0" applyBorder="0" applyProtection="0">
      <alignment horizontal="left" vertical="center" indent="2"/>
    </xf>
    <xf numFmtId="4" fontId="19" fillId="0" borderId="123">
      <alignment horizontal="right" vertical="center"/>
    </xf>
    <xf numFmtId="0" fontId="36" fillId="35" borderId="120" applyNumberFormat="0" applyAlignment="0" applyProtection="0"/>
    <xf numFmtId="0" fontId="52" fillId="0" borderId="121" applyNumberFormat="0" applyFill="0" applyAlignment="0" applyProtection="0"/>
    <xf numFmtId="4" fontId="19" fillId="0" borderId="123">
      <alignment horizontal="right" vertical="center"/>
    </xf>
    <xf numFmtId="49" fontId="19" fillId="0" borderId="124" applyNumberFormat="0" applyFont="0" applyFill="0" applyBorder="0" applyProtection="0">
      <alignment horizontal="left" vertical="center" indent="5"/>
    </xf>
    <xf numFmtId="0" fontId="18" fillId="51" borderId="122" applyNumberFormat="0" applyFont="0" applyAlignment="0" applyProtection="0"/>
    <xf numFmtId="49" fontId="19" fillId="0" borderId="123" applyNumberFormat="0" applyFont="0" applyFill="0" applyBorder="0" applyProtection="0">
      <alignment horizontal="left" vertical="center" indent="2"/>
    </xf>
    <xf numFmtId="0" fontId="17" fillId="24" borderId="123">
      <alignment horizontal="right" vertical="center"/>
    </xf>
    <xf numFmtId="0" fontId="19" fillId="24" borderId="126">
      <alignment horizontal="left" vertical="center" wrapText="1" indent="2"/>
    </xf>
    <xf numFmtId="166" fontId="19" fillId="52" borderId="123" applyNumberFormat="0" applyFont="0" applyBorder="0" applyAlignment="0" applyProtection="0">
      <alignment horizontal="right" vertical="center"/>
    </xf>
    <xf numFmtId="0" fontId="27" fillId="51" borderId="122" applyNumberFormat="0" applyFont="0" applyAlignment="0" applyProtection="0"/>
    <xf numFmtId="49" fontId="19" fillId="0" borderId="123" applyNumberFormat="0" applyFont="0" applyFill="0" applyBorder="0" applyProtection="0">
      <alignment horizontal="left" vertical="center" indent="2"/>
    </xf>
    <xf numFmtId="4" fontId="19" fillId="25" borderId="123"/>
    <xf numFmtId="4" fontId="17" fillId="24" borderId="124">
      <alignment horizontal="right" vertical="center"/>
    </xf>
    <xf numFmtId="0" fontId="52" fillId="0" borderId="121" applyNumberFormat="0" applyFill="0" applyAlignment="0" applyProtection="0"/>
    <xf numFmtId="0" fontId="10" fillId="7" borderId="0" applyNumberFormat="0" applyBorder="0" applyAlignment="0" applyProtection="0"/>
    <xf numFmtId="0" fontId="27" fillId="51" borderId="122" applyNumberFormat="0" applyFont="0" applyAlignment="0" applyProtection="0"/>
    <xf numFmtId="0" fontId="15" fillId="0" borderId="0" applyNumberFormat="0" applyFill="0" applyBorder="0" applyAlignment="0" applyProtection="0"/>
    <xf numFmtId="0" fontId="33" fillId="48" borderId="120" applyNumberFormat="0" applyAlignment="0" applyProtection="0"/>
    <xf numFmtId="0" fontId="10" fillId="21" borderId="0" applyNumberFormat="0" applyBorder="0" applyAlignment="0" applyProtection="0"/>
    <xf numFmtId="0" fontId="30" fillId="48" borderId="119" applyNumberFormat="0" applyAlignment="0" applyProtection="0"/>
    <xf numFmtId="0" fontId="19" fillId="0" borderId="123">
      <alignment horizontal="right" vertical="center"/>
    </xf>
    <xf numFmtId="0" fontId="33" fillId="48" borderId="120" applyNumberFormat="0" applyAlignment="0" applyProtection="0"/>
    <xf numFmtId="49" fontId="19" fillId="0" borderId="116" applyNumberFormat="0" applyFont="0" applyFill="0" applyBorder="0" applyProtection="0">
      <alignment horizontal="left" vertical="center" indent="5"/>
    </xf>
    <xf numFmtId="0" fontId="37" fillId="0" borderId="121" applyNumberFormat="0" applyFill="0" applyAlignment="0" applyProtection="0"/>
    <xf numFmtId="0" fontId="19" fillId="0" borderId="126">
      <alignment horizontal="left" vertical="center" wrapText="1" indent="2"/>
    </xf>
    <xf numFmtId="166" fontId="19" fillId="52" borderId="123" applyNumberFormat="0" applyFont="0" applyBorder="0" applyAlignment="0" applyProtection="0">
      <alignment horizontal="right" vertical="center"/>
    </xf>
    <xf numFmtId="0" fontId="33" fillId="48" borderId="120" applyNumberFormat="0" applyAlignment="0" applyProtection="0"/>
    <xf numFmtId="0" fontId="45" fillId="35" borderId="120" applyNumberFormat="0" applyAlignment="0" applyProtection="0"/>
    <xf numFmtId="0" fontId="52" fillId="0" borderId="121" applyNumberFormat="0" applyFill="0" applyAlignment="0" applyProtection="0"/>
    <xf numFmtId="0" fontId="4" fillId="11" borderId="0" applyNumberFormat="0" applyBorder="0" applyAlignment="0" applyProtection="0"/>
    <xf numFmtId="0" fontId="19" fillId="24" borderId="126">
      <alignment horizontal="left" vertical="center" wrapText="1" indent="2"/>
    </xf>
    <xf numFmtId="4" fontId="17" fillId="26" borderId="123">
      <alignment horizontal="right" vertical="center"/>
    </xf>
    <xf numFmtId="49" fontId="21" fillId="0" borderId="123" applyNumberFormat="0" applyFill="0" applyBorder="0" applyProtection="0">
      <alignment horizontal="left" vertical="center"/>
    </xf>
    <xf numFmtId="0" fontId="45" fillId="35" borderId="120" applyNumberFormat="0" applyAlignment="0" applyProtection="0"/>
    <xf numFmtId="0" fontId="27" fillId="51" borderId="122" applyNumberFormat="0" applyFont="0" applyAlignment="0" applyProtection="0"/>
    <xf numFmtId="0" fontId="19" fillId="0" borderId="123">
      <alignment horizontal="right" vertical="center"/>
    </xf>
    <xf numFmtId="0" fontId="17" fillId="24" borderId="124">
      <alignment horizontal="right" vertical="center"/>
    </xf>
    <xf numFmtId="0" fontId="19" fillId="26" borderId="124">
      <alignment horizontal="left" vertical="center"/>
    </xf>
    <xf numFmtId="4" fontId="17" fillId="24" borderId="123">
      <alignment horizontal="right" vertical="center"/>
    </xf>
    <xf numFmtId="166" fontId="19" fillId="52" borderId="123" applyNumberFormat="0" applyFont="0" applyBorder="0" applyAlignment="0" applyProtection="0">
      <alignment horizontal="right" vertical="center"/>
    </xf>
    <xf numFmtId="0" fontId="32" fillId="48" borderId="120" applyNumberFormat="0" applyAlignment="0" applyProtection="0"/>
    <xf numFmtId="0" fontId="19" fillId="24" borderId="126">
      <alignment horizontal="left" vertical="center" wrapText="1" indent="2"/>
    </xf>
    <xf numFmtId="0" fontId="45" fillId="35" borderId="120" applyNumberFormat="0" applyAlignment="0" applyProtection="0"/>
    <xf numFmtId="0" fontId="10" fillId="15" borderId="0" applyNumberFormat="0" applyBorder="0" applyAlignment="0" applyProtection="0"/>
    <xf numFmtId="0" fontId="19" fillId="0" borderId="123">
      <alignment horizontal="right" vertical="center"/>
    </xf>
    <xf numFmtId="0" fontId="19" fillId="0" borderId="123">
      <alignment horizontal="right" vertical="center"/>
    </xf>
    <xf numFmtId="4" fontId="17" fillId="24" borderId="124">
      <alignment horizontal="right" vertical="center"/>
    </xf>
    <xf numFmtId="0" fontId="27" fillId="51" borderId="122" applyNumberFormat="0" applyFont="0" applyAlignment="0" applyProtection="0"/>
    <xf numFmtId="0" fontId="19" fillId="0" borderId="126">
      <alignment horizontal="left" vertical="center" wrapText="1" indent="2"/>
    </xf>
    <xf numFmtId="0" fontId="17" fillId="24" borderId="123">
      <alignment horizontal="right" vertical="center"/>
    </xf>
    <xf numFmtId="4" fontId="23" fillId="26" borderId="123">
      <alignment horizontal="right" vertical="center"/>
    </xf>
    <xf numFmtId="0" fontId="27" fillId="51" borderId="122" applyNumberFormat="0" applyFont="0" applyAlignment="0" applyProtection="0"/>
    <xf numFmtId="0" fontId="32" fillId="48" borderId="120" applyNumberFormat="0" applyAlignment="0" applyProtection="0"/>
    <xf numFmtId="0" fontId="36" fillId="35" borderId="120" applyNumberFormat="0" applyAlignment="0" applyProtection="0"/>
    <xf numFmtId="4" fontId="19" fillId="25" borderId="123"/>
    <xf numFmtId="0" fontId="17" fillId="26" borderId="123">
      <alignment horizontal="right" vertical="center"/>
    </xf>
    <xf numFmtId="4" fontId="19" fillId="25" borderId="123"/>
    <xf numFmtId="49" fontId="19" fillId="0" borderId="123" applyNumberFormat="0" applyFont="0" applyFill="0" applyBorder="0" applyProtection="0">
      <alignment horizontal="left" vertical="center" indent="2"/>
    </xf>
    <xf numFmtId="49" fontId="19" fillId="0" borderId="123" applyNumberFormat="0" applyFont="0" applyFill="0" applyBorder="0" applyProtection="0">
      <alignment horizontal="left" vertical="center" indent="2"/>
    </xf>
    <xf numFmtId="0" fontId="17" fillId="24" borderId="123">
      <alignment horizontal="right" vertical="center"/>
    </xf>
    <xf numFmtId="0" fontId="33" fillId="48" borderId="120" applyNumberFormat="0" applyAlignment="0" applyProtection="0"/>
    <xf numFmtId="0" fontId="27" fillId="51" borderId="122" applyNumberFormat="0" applyFont="0" applyAlignment="0" applyProtection="0"/>
    <xf numFmtId="4" fontId="17" fillId="24" borderId="123">
      <alignment horizontal="right" vertical="center"/>
    </xf>
    <xf numFmtId="0" fontId="19" fillId="26" borderId="116">
      <alignment horizontal="left" vertical="center"/>
    </xf>
    <xf numFmtId="0" fontId="30" fillId="48" borderId="119" applyNumberFormat="0" applyAlignment="0" applyProtection="0"/>
    <xf numFmtId="49" fontId="21" fillId="0" borderId="123" applyNumberFormat="0" applyFill="0" applyBorder="0" applyProtection="0">
      <alignment horizontal="left" vertical="center"/>
    </xf>
    <xf numFmtId="0" fontId="17" fillId="24" borderId="116">
      <alignment horizontal="right" vertical="center"/>
    </xf>
    <xf numFmtId="0" fontId="10" fillId="18" borderId="0" applyNumberFormat="0" applyBorder="0" applyAlignment="0" applyProtection="0"/>
    <xf numFmtId="0" fontId="4" fillId="14" borderId="0" applyNumberFormat="0" applyBorder="0" applyAlignment="0" applyProtection="0"/>
    <xf numFmtId="0" fontId="17" fillId="24" borderId="115">
      <alignment horizontal="right" vertical="center"/>
    </xf>
    <xf numFmtId="0" fontId="10" fillId="9" borderId="0" applyNumberFormat="0" applyBorder="0" applyAlignment="0" applyProtection="0"/>
    <xf numFmtId="0" fontId="17" fillId="24" borderId="123">
      <alignment horizontal="right" vertical="center"/>
    </xf>
    <xf numFmtId="4" fontId="17" fillId="24" borderId="123">
      <alignment horizontal="right" vertical="center"/>
    </xf>
    <xf numFmtId="0" fontId="33" fillId="48" borderId="120" applyNumberFormat="0" applyAlignment="0" applyProtection="0"/>
    <xf numFmtId="49" fontId="19" fillId="0" borderId="124" applyNumberFormat="0" applyFont="0" applyFill="0" applyBorder="0" applyProtection="0">
      <alignment horizontal="left" vertical="center" indent="5"/>
    </xf>
    <xf numFmtId="4" fontId="17" fillId="24" borderId="123">
      <alignment horizontal="right" vertical="center"/>
    </xf>
    <xf numFmtId="0" fontId="45" fillId="35" borderId="120" applyNumberFormat="0" applyAlignment="0" applyProtection="0"/>
    <xf numFmtId="4" fontId="23" fillId="26" borderId="123">
      <alignment horizontal="right" vertical="center"/>
    </xf>
    <xf numFmtId="0" fontId="27" fillId="51" borderId="122" applyNumberFormat="0" applyFont="0" applyAlignment="0" applyProtection="0"/>
    <xf numFmtId="0" fontId="33" fillId="48" borderId="120" applyNumberFormat="0" applyAlignment="0" applyProtection="0"/>
    <xf numFmtId="49" fontId="21" fillId="0" borderId="123" applyNumberFormat="0" applyFill="0" applyBorder="0" applyProtection="0">
      <alignment horizontal="left" vertical="center"/>
    </xf>
    <xf numFmtId="4" fontId="19" fillId="0" borderId="123" applyFill="0" applyBorder="0" applyProtection="0">
      <alignment horizontal="right" vertical="center"/>
    </xf>
    <xf numFmtId="0" fontId="45" fillId="35" borderId="120" applyNumberFormat="0" applyAlignment="0" applyProtection="0"/>
    <xf numFmtId="4" fontId="17" fillId="26" borderId="123">
      <alignment horizontal="right" vertical="center"/>
    </xf>
    <xf numFmtId="49" fontId="21" fillId="0" borderId="123" applyNumberFormat="0" applyFill="0" applyBorder="0" applyProtection="0">
      <alignment horizontal="left" vertical="center"/>
    </xf>
    <xf numFmtId="0" fontId="45" fillId="35" borderId="120" applyNumberFormat="0" applyAlignment="0" applyProtection="0"/>
    <xf numFmtId="4" fontId="17" fillId="24" borderId="116">
      <alignment horizontal="right" vertical="center"/>
    </xf>
    <xf numFmtId="0" fontId="19" fillId="0" borderId="126">
      <alignment horizontal="left" vertical="center" wrapText="1" indent="2"/>
    </xf>
    <xf numFmtId="4" fontId="17" fillId="26" borderId="123">
      <alignment horizontal="right" vertical="center"/>
    </xf>
    <xf numFmtId="0" fontId="19" fillId="0" borderId="123" applyNumberFormat="0" applyFill="0" applyAlignment="0" applyProtection="0"/>
    <xf numFmtId="49" fontId="19" fillId="0" borderId="123" applyNumberFormat="0" applyFont="0" applyFill="0" applyBorder="0" applyProtection="0">
      <alignment horizontal="left" vertical="center" indent="2"/>
    </xf>
    <xf numFmtId="49" fontId="19" fillId="0" borderId="124" applyNumberFormat="0" applyFont="0" applyFill="0" applyBorder="0" applyProtection="0">
      <alignment horizontal="left" vertical="center" indent="5"/>
    </xf>
    <xf numFmtId="0" fontId="15" fillId="0" borderId="0" applyNumberFormat="0" applyFill="0" applyBorder="0" applyAlignment="0" applyProtection="0"/>
    <xf numFmtId="0" fontId="17" fillId="24" borderId="123">
      <alignment horizontal="right" vertical="center"/>
    </xf>
    <xf numFmtId="0" fontId="32" fillId="48" borderId="120" applyNumberFormat="0" applyAlignment="0" applyProtection="0"/>
    <xf numFmtId="0" fontId="19" fillId="25" borderId="123"/>
    <xf numFmtId="49" fontId="21" fillId="0" borderId="123" applyNumberFormat="0" applyFill="0" applyBorder="0" applyProtection="0">
      <alignment horizontal="left" vertical="center"/>
    </xf>
    <xf numFmtId="0" fontId="23" fillId="26" borderId="123">
      <alignment horizontal="right" vertical="center"/>
    </xf>
    <xf numFmtId="0" fontId="23" fillId="26" borderId="123">
      <alignment horizontal="right" vertical="center"/>
    </xf>
    <xf numFmtId="0" fontId="49" fillId="48" borderId="119" applyNumberFormat="0" applyAlignment="0" applyProtection="0"/>
    <xf numFmtId="0" fontId="30" fillId="48" borderId="119" applyNumberFormat="0" applyAlignment="0" applyProtection="0"/>
    <xf numFmtId="4" fontId="17" fillId="24" borderId="123">
      <alignment horizontal="right" vertical="center"/>
    </xf>
    <xf numFmtId="4" fontId="19" fillId="25" borderId="123"/>
    <xf numFmtId="166" fontId="19" fillId="52" borderId="123" applyNumberFormat="0" applyFont="0" applyBorder="0" applyAlignment="0" applyProtection="0">
      <alignment horizontal="right" vertical="center"/>
    </xf>
    <xf numFmtId="0" fontId="33" fillId="48" borderId="120" applyNumberFormat="0" applyAlignment="0" applyProtection="0"/>
    <xf numFmtId="0" fontId="23" fillId="26" borderId="123">
      <alignment horizontal="right" vertical="center"/>
    </xf>
    <xf numFmtId="0" fontId="18" fillId="51" borderId="122" applyNumberFormat="0" applyFont="0" applyAlignment="0" applyProtection="0"/>
    <xf numFmtId="0" fontId="52" fillId="0" borderId="121" applyNumberFormat="0" applyFill="0" applyAlignment="0" applyProtection="0"/>
    <xf numFmtId="0" fontId="30" fillId="48" borderId="119" applyNumberFormat="0" applyAlignment="0" applyProtection="0"/>
    <xf numFmtId="0" fontId="27" fillId="51" borderId="122" applyNumberFormat="0" applyFont="0" applyAlignment="0" applyProtection="0"/>
    <xf numFmtId="0" fontId="23" fillId="26" borderId="123">
      <alignment horizontal="right" vertical="center"/>
    </xf>
    <xf numFmtId="0" fontId="19" fillId="0" borderId="123">
      <alignment horizontal="right" vertical="center"/>
    </xf>
    <xf numFmtId="0" fontId="17" fillId="24" borderId="123">
      <alignment horizontal="right" vertical="center"/>
    </xf>
    <xf numFmtId="0" fontId="19" fillId="24" borderId="126">
      <alignment horizontal="left" vertical="center" wrapText="1" indent="2"/>
    </xf>
    <xf numFmtId="4" fontId="17" fillId="24" borderId="124">
      <alignment horizontal="right" vertical="center"/>
    </xf>
    <xf numFmtId="4" fontId="19" fillId="0" borderId="123" applyFill="0" applyBorder="0" applyProtection="0">
      <alignment horizontal="right" vertical="center"/>
    </xf>
    <xf numFmtId="0" fontId="19" fillId="25" borderId="123"/>
    <xf numFmtId="49" fontId="19" fillId="0" borderId="116" applyNumberFormat="0" applyFont="0" applyFill="0" applyBorder="0" applyProtection="0">
      <alignment horizontal="left" vertical="center" indent="5"/>
    </xf>
    <xf numFmtId="0" fontId="36" fillId="35" borderId="120" applyNumberFormat="0" applyAlignment="0" applyProtection="0"/>
    <xf numFmtId="0" fontId="4" fillId="20" borderId="0" applyNumberFormat="0" applyBorder="0" applyAlignment="0" applyProtection="0"/>
    <xf numFmtId="0" fontId="17" fillId="24" borderId="124">
      <alignment horizontal="right" vertical="center"/>
    </xf>
    <xf numFmtId="0" fontId="10" fillId="13" borderId="0" applyNumberFormat="0" applyBorder="0" applyAlignment="0" applyProtection="0"/>
    <xf numFmtId="0" fontId="17" fillId="24" borderId="124">
      <alignment horizontal="right" vertical="center"/>
    </xf>
    <xf numFmtId="4" fontId="17" fillId="24" borderId="125">
      <alignment horizontal="right" vertical="center"/>
    </xf>
    <xf numFmtId="0" fontId="49" fillId="48" borderId="119" applyNumberFormat="0" applyAlignment="0" applyProtection="0"/>
    <xf numFmtId="0" fontId="52" fillId="0" borderId="121" applyNumberFormat="0" applyFill="0" applyAlignment="0" applyProtection="0"/>
    <xf numFmtId="49" fontId="19" fillId="0" borderId="123" applyNumberFormat="0" applyFont="0" applyFill="0" applyBorder="0" applyProtection="0">
      <alignment horizontal="left" vertical="center" indent="2"/>
    </xf>
    <xf numFmtId="0" fontId="17" fillId="24" borderId="125">
      <alignment horizontal="right" vertical="center"/>
    </xf>
    <xf numFmtId="4" fontId="17" fillId="26" borderId="123">
      <alignment horizontal="right" vertical="center"/>
    </xf>
    <xf numFmtId="0" fontId="19" fillId="25" borderId="123"/>
    <xf numFmtId="0" fontId="45" fillId="35" borderId="120" applyNumberFormat="0" applyAlignment="0" applyProtection="0"/>
    <xf numFmtId="0" fontId="19" fillId="0" borderId="126">
      <alignment horizontal="left" vertical="center" wrapText="1" indent="2"/>
    </xf>
    <xf numFmtId="4" fontId="17" fillId="24" borderId="125">
      <alignment horizontal="right" vertical="center"/>
    </xf>
    <xf numFmtId="0" fontId="17" fillId="24" borderId="117">
      <alignment horizontal="right" vertical="center"/>
    </xf>
    <xf numFmtId="0" fontId="17" fillId="24" borderId="124">
      <alignment horizontal="right" vertical="center"/>
    </xf>
    <xf numFmtId="0" fontId="33" fillId="48" borderId="120" applyNumberFormat="0" applyAlignment="0" applyProtection="0"/>
    <xf numFmtId="0" fontId="23" fillId="26" borderId="123">
      <alignment horizontal="right" vertical="center"/>
    </xf>
    <xf numFmtId="0" fontId="10" fillId="22" borderId="0" applyNumberFormat="0" applyBorder="0" applyAlignment="0" applyProtection="0"/>
    <xf numFmtId="0" fontId="10" fillId="16" borderId="0" applyNumberFormat="0" applyBorder="0" applyAlignment="0" applyProtection="0"/>
    <xf numFmtId="0" fontId="4" fillId="20" borderId="0" applyNumberFormat="0" applyBorder="0" applyAlignment="0" applyProtection="0"/>
    <xf numFmtId="4" fontId="19" fillId="25" borderId="123"/>
    <xf numFmtId="0" fontId="19" fillId="26" borderId="124">
      <alignment horizontal="left" vertical="center"/>
    </xf>
    <xf numFmtId="0" fontId="33" fillId="48" borderId="120" applyNumberFormat="0" applyAlignment="0" applyProtection="0"/>
    <xf numFmtId="4" fontId="23" fillId="26" borderId="123">
      <alignment horizontal="right" vertical="center"/>
    </xf>
    <xf numFmtId="0" fontId="17" fillId="24" borderId="115">
      <alignment horizontal="right" vertical="center"/>
    </xf>
    <xf numFmtId="0" fontId="17" fillId="24" borderId="124">
      <alignment horizontal="right" vertical="center"/>
    </xf>
    <xf numFmtId="0" fontId="17" fillId="26" borderId="123">
      <alignment horizontal="right" vertical="center"/>
    </xf>
    <xf numFmtId="0" fontId="10" fillId="6" borderId="0" applyNumberFormat="0" applyBorder="0" applyAlignment="0" applyProtection="0"/>
    <xf numFmtId="0" fontId="52" fillId="0" borderId="121" applyNumberFormat="0" applyFill="0" applyAlignment="0" applyProtection="0"/>
    <xf numFmtId="0" fontId="52" fillId="0" borderId="121" applyNumberFormat="0" applyFill="0" applyAlignment="0" applyProtection="0"/>
    <xf numFmtId="0" fontId="19" fillId="0" borderId="123" applyNumberFormat="0" applyFill="0" applyAlignment="0" applyProtection="0"/>
    <xf numFmtId="0" fontId="32" fillId="48" borderId="120" applyNumberFormat="0" applyAlignment="0" applyProtection="0"/>
    <xf numFmtId="166" fontId="19" fillId="52" borderId="123" applyNumberFormat="0" applyFont="0" applyBorder="0" applyAlignment="0" applyProtection="0">
      <alignment horizontal="right" vertical="center"/>
    </xf>
    <xf numFmtId="4" fontId="17" fillId="24" borderId="124">
      <alignment horizontal="right" vertical="center"/>
    </xf>
    <xf numFmtId="0" fontId="17" fillId="24" borderId="125">
      <alignment horizontal="right" vertical="center"/>
    </xf>
    <xf numFmtId="4" fontId="17" fillId="24" borderId="125">
      <alignment horizontal="right" vertical="center"/>
    </xf>
    <xf numFmtId="0" fontId="23" fillId="26" borderId="115">
      <alignment horizontal="right" vertical="center"/>
    </xf>
    <xf numFmtId="0" fontId="23" fillId="26" borderId="123">
      <alignment horizontal="right" vertical="center"/>
    </xf>
    <xf numFmtId="0" fontId="10" fillId="19" borderId="0" applyNumberFormat="0" applyBorder="0" applyAlignment="0" applyProtection="0"/>
    <xf numFmtId="0" fontId="49" fillId="48" borderId="119" applyNumberFormat="0" applyAlignment="0" applyProtection="0"/>
    <xf numFmtId="0" fontId="37" fillId="0" borderId="121" applyNumberFormat="0" applyFill="0" applyAlignment="0" applyProtection="0"/>
    <xf numFmtId="0" fontId="17" fillId="24" borderId="117">
      <alignment horizontal="right" vertical="center"/>
    </xf>
    <xf numFmtId="0" fontId="37" fillId="0" borderId="121" applyNumberFormat="0" applyFill="0" applyAlignment="0" applyProtection="0"/>
    <xf numFmtId="0" fontId="19" fillId="0" borderId="123">
      <alignment horizontal="right" vertical="center"/>
    </xf>
    <xf numFmtId="0" fontId="33" fillId="48" borderId="120" applyNumberFormat="0" applyAlignment="0" applyProtection="0"/>
    <xf numFmtId="0" fontId="49" fillId="48" borderId="119" applyNumberFormat="0" applyAlignment="0" applyProtection="0"/>
    <xf numFmtId="0" fontId="33" fillId="48" borderId="120" applyNumberFormat="0" applyAlignment="0" applyProtection="0"/>
    <xf numFmtId="4" fontId="17" fillId="24" borderId="123">
      <alignment horizontal="right" vertical="center"/>
    </xf>
    <xf numFmtId="0" fontId="52" fillId="0" borderId="121" applyNumberFormat="0" applyFill="0" applyAlignment="0" applyProtection="0"/>
    <xf numFmtId="0" fontId="37" fillId="0" borderId="121" applyNumberFormat="0" applyFill="0" applyAlignment="0" applyProtection="0"/>
    <xf numFmtId="4" fontId="23" fillId="26" borderId="123">
      <alignment horizontal="right" vertical="center"/>
    </xf>
    <xf numFmtId="0" fontId="33" fillId="48" borderId="120" applyNumberFormat="0" applyAlignment="0" applyProtection="0"/>
    <xf numFmtId="0" fontId="19" fillId="25" borderId="123"/>
    <xf numFmtId="0" fontId="45" fillId="35" borderId="120" applyNumberFormat="0" applyAlignment="0" applyProtection="0"/>
    <xf numFmtId="0" fontId="30" fillId="48" borderId="119" applyNumberFormat="0" applyAlignment="0" applyProtection="0"/>
    <xf numFmtId="0" fontId="52" fillId="0" borderId="121" applyNumberFormat="0" applyFill="0" applyAlignment="0" applyProtection="0"/>
    <xf numFmtId="0" fontId="17" fillId="24" borderId="123">
      <alignment horizontal="right" vertical="center"/>
    </xf>
    <xf numFmtId="0" fontId="45" fillId="35" borderId="120" applyNumberFormat="0" applyAlignment="0" applyProtection="0"/>
    <xf numFmtId="0" fontId="4" fillId="17" borderId="0" applyNumberFormat="0" applyBorder="0" applyAlignment="0" applyProtection="0"/>
    <xf numFmtId="0" fontId="52" fillId="0" borderId="121" applyNumberFormat="0" applyFill="0" applyAlignment="0" applyProtection="0"/>
    <xf numFmtId="49" fontId="21" fillId="0" borderId="123" applyNumberFormat="0" applyFill="0" applyBorder="0" applyProtection="0">
      <alignment horizontal="left" vertical="center"/>
    </xf>
    <xf numFmtId="0" fontId="33" fillId="48" borderId="120" applyNumberFormat="0" applyAlignment="0" applyProtection="0"/>
    <xf numFmtId="0" fontId="17" fillId="26" borderId="123">
      <alignment horizontal="right" vertical="center"/>
    </xf>
    <xf numFmtId="0" fontId="52" fillId="0" borderId="121" applyNumberFormat="0" applyFill="0" applyAlignment="0" applyProtection="0"/>
    <xf numFmtId="0" fontId="52" fillId="0" borderId="121" applyNumberFormat="0" applyFill="0" applyAlignment="0" applyProtection="0"/>
    <xf numFmtId="0" fontId="13" fillId="5" borderId="61" applyNumberFormat="0" applyAlignment="0" applyProtection="0"/>
    <xf numFmtId="0" fontId="32" fillId="48" borderId="120" applyNumberFormat="0" applyAlignment="0" applyProtection="0"/>
    <xf numFmtId="0" fontId="19" fillId="24" borderId="126">
      <alignment horizontal="left" vertical="center" wrapText="1" indent="2"/>
    </xf>
    <xf numFmtId="0" fontId="19" fillId="25" borderId="123"/>
    <xf numFmtId="4" fontId="17" fillId="24" borderId="125">
      <alignment horizontal="right" vertical="center"/>
    </xf>
    <xf numFmtId="4" fontId="23" fillId="26" borderId="123">
      <alignment horizontal="right" vertical="center"/>
    </xf>
    <xf numFmtId="0" fontId="27" fillId="51" borderId="122" applyNumberFormat="0" applyFont="0" applyAlignment="0" applyProtection="0"/>
    <xf numFmtId="0" fontId="10" fillId="10" borderId="0" applyNumberFormat="0" applyBorder="0" applyAlignment="0" applyProtection="0"/>
    <xf numFmtId="4" fontId="17" fillId="24" borderId="124">
      <alignment horizontal="right" vertical="center"/>
    </xf>
    <xf numFmtId="4" fontId="17" fillId="24" borderId="123">
      <alignment horizontal="right" vertical="center"/>
    </xf>
    <xf numFmtId="4" fontId="19" fillId="0" borderId="123" applyFill="0" applyBorder="0" applyProtection="0">
      <alignment horizontal="right" vertical="center"/>
    </xf>
    <xf numFmtId="4" fontId="19" fillId="0" borderId="123" applyFill="0" applyBorder="0" applyProtection="0">
      <alignment horizontal="right" vertical="center"/>
    </xf>
    <xf numFmtId="0" fontId="49" fillId="48" borderId="119" applyNumberFormat="0" applyAlignment="0" applyProtection="0"/>
    <xf numFmtId="0" fontId="19" fillId="0" borderId="126">
      <alignment horizontal="left" vertical="center" wrapText="1" indent="2"/>
    </xf>
    <xf numFmtId="4" fontId="19" fillId="0" borderId="123">
      <alignment horizontal="right" vertical="center"/>
    </xf>
    <xf numFmtId="4" fontId="17" fillId="24" borderId="116">
      <alignment horizontal="right" vertical="center"/>
    </xf>
    <xf numFmtId="0" fontId="17" fillId="26" borderId="123">
      <alignment horizontal="right" vertical="center"/>
    </xf>
    <xf numFmtId="0" fontId="30" fillId="48" borderId="119" applyNumberFormat="0" applyAlignment="0" applyProtection="0"/>
    <xf numFmtId="4" fontId="19" fillId="25" borderId="123"/>
    <xf numFmtId="0" fontId="30" fillId="48" borderId="119" applyNumberFormat="0" applyAlignment="0" applyProtection="0"/>
    <xf numFmtId="49" fontId="21" fillId="0" borderId="123" applyNumberFormat="0" applyFill="0" applyBorder="0" applyProtection="0">
      <alignment horizontal="left" vertical="center"/>
    </xf>
    <xf numFmtId="0" fontId="33" fillId="48" borderId="120" applyNumberFormat="0" applyAlignment="0" applyProtection="0"/>
    <xf numFmtId="0" fontId="37" fillId="0" borderId="121" applyNumberFormat="0" applyFill="0" applyAlignment="0" applyProtection="0"/>
    <xf numFmtId="0" fontId="19" fillId="24" borderId="126">
      <alignment horizontal="left" vertical="center" wrapText="1" indent="2"/>
    </xf>
    <xf numFmtId="4" fontId="17" fillId="24" borderId="123">
      <alignment horizontal="right" vertical="center"/>
    </xf>
    <xf numFmtId="0" fontId="33" fillId="48" borderId="120" applyNumberFormat="0" applyAlignment="0" applyProtection="0"/>
    <xf numFmtId="0" fontId="37" fillId="0" borderId="121" applyNumberFormat="0" applyFill="0" applyAlignment="0" applyProtection="0"/>
    <xf numFmtId="4" fontId="17" fillId="24" borderId="123">
      <alignment horizontal="right" vertical="center"/>
    </xf>
    <xf numFmtId="0" fontId="19" fillId="25" borderId="123"/>
    <xf numFmtId="0" fontId="36" fillId="35" borderId="120" applyNumberFormat="0" applyAlignment="0" applyProtection="0"/>
    <xf numFmtId="0" fontId="19" fillId="0" borderId="126">
      <alignment horizontal="left" vertical="center" wrapText="1" indent="2"/>
    </xf>
    <xf numFmtId="0" fontId="12" fillId="5" borderId="62" applyNumberFormat="0" applyAlignment="0" applyProtection="0"/>
    <xf numFmtId="0" fontId="17" fillId="26" borderId="123">
      <alignment horizontal="right" vertical="center"/>
    </xf>
    <xf numFmtId="49" fontId="19" fillId="0" borderId="123" applyNumberFormat="0" applyFont="0" applyFill="0" applyBorder="0" applyProtection="0">
      <alignment horizontal="left" vertical="center" indent="2"/>
    </xf>
    <xf numFmtId="0" fontId="19" fillId="24" borderId="126">
      <alignment horizontal="left" vertical="center" wrapText="1" indent="2"/>
    </xf>
    <xf numFmtId="0" fontId="37" fillId="0" borderId="121" applyNumberFormat="0" applyFill="0" applyAlignment="0" applyProtection="0"/>
    <xf numFmtId="0" fontId="19" fillId="25" borderId="123"/>
    <xf numFmtId="4" fontId="19" fillId="25" borderId="123"/>
    <xf numFmtId="4" fontId="17" fillId="24" borderId="123">
      <alignment horizontal="right" vertical="center"/>
    </xf>
    <xf numFmtId="0" fontId="23" fillId="26" borderId="123">
      <alignment horizontal="right" vertical="center"/>
    </xf>
    <xf numFmtId="0" fontId="36" fillId="35" borderId="120" applyNumberFormat="0" applyAlignment="0" applyProtection="0"/>
    <xf numFmtId="0" fontId="33" fillId="48" borderId="120" applyNumberFormat="0" applyAlignment="0" applyProtection="0"/>
    <xf numFmtId="4" fontId="19" fillId="0" borderId="123">
      <alignment horizontal="right" vertical="center"/>
    </xf>
    <xf numFmtId="0" fontId="19" fillId="24" borderId="126">
      <alignment horizontal="left" vertical="center" wrapText="1" indent="2"/>
    </xf>
    <xf numFmtId="0" fontId="19" fillId="0" borderId="126">
      <alignment horizontal="left" vertical="center" wrapText="1" indent="2"/>
    </xf>
    <xf numFmtId="0" fontId="49" fillId="48" borderId="119" applyNumberFormat="0" applyAlignment="0" applyProtection="0"/>
    <xf numFmtId="0" fontId="45" fillId="35" borderId="120" applyNumberFormat="0" applyAlignment="0" applyProtection="0"/>
    <xf numFmtId="0" fontId="32" fillId="48" borderId="120" applyNumberFormat="0" applyAlignment="0" applyProtection="0"/>
    <xf numFmtId="0" fontId="30" fillId="48" borderId="119" applyNumberFormat="0" applyAlignment="0" applyProtection="0"/>
    <xf numFmtId="0" fontId="17" fillId="24" borderId="125">
      <alignment horizontal="right" vertical="center"/>
    </xf>
    <xf numFmtId="0" fontId="23" fillId="26" borderId="123">
      <alignment horizontal="right" vertical="center"/>
    </xf>
    <xf numFmtId="4" fontId="17" fillId="26" borderId="123">
      <alignment horizontal="right" vertical="center"/>
    </xf>
    <xf numFmtId="4" fontId="17" fillId="24" borderId="123">
      <alignment horizontal="right" vertical="center"/>
    </xf>
    <xf numFmtId="49" fontId="19" fillId="0" borderId="124" applyNumberFormat="0" applyFont="0" applyFill="0" applyBorder="0" applyProtection="0">
      <alignment horizontal="left" vertical="center" indent="5"/>
    </xf>
    <xf numFmtId="4" fontId="19" fillId="0" borderId="123" applyFill="0" applyBorder="0" applyProtection="0">
      <alignment horizontal="right" vertical="center"/>
    </xf>
    <xf numFmtId="4" fontId="17" fillId="26" borderId="123">
      <alignment horizontal="right" vertical="center"/>
    </xf>
    <xf numFmtId="0" fontId="45" fillId="35" borderId="120" applyNumberFormat="0" applyAlignment="0" applyProtection="0"/>
    <xf numFmtId="0" fontId="36" fillId="35" borderId="120" applyNumberFormat="0" applyAlignment="0" applyProtection="0"/>
    <xf numFmtId="0" fontId="32" fillId="48" borderId="120" applyNumberFormat="0" applyAlignment="0" applyProtection="0"/>
    <xf numFmtId="0" fontId="19" fillId="24" borderId="126">
      <alignment horizontal="left" vertical="center" wrapText="1" indent="2"/>
    </xf>
    <xf numFmtId="0" fontId="19" fillId="0" borderId="126">
      <alignment horizontal="left" vertical="center" wrapText="1" indent="2"/>
    </xf>
    <xf numFmtId="0" fontId="19" fillId="24" borderId="126">
      <alignment horizontal="left" vertical="center" wrapText="1" indent="2"/>
    </xf>
    <xf numFmtId="0" fontId="33" fillId="48" borderId="120" applyNumberFormat="0" applyAlignment="0" applyProtection="0"/>
    <xf numFmtId="0" fontId="10" fillId="10" borderId="0" applyNumberFormat="0" applyBorder="0" applyAlignment="0" applyProtection="0"/>
    <xf numFmtId="0" fontId="17" fillId="24" borderId="125">
      <alignment horizontal="right" vertical="center"/>
    </xf>
    <xf numFmtId="4" fontId="19" fillId="0" borderId="123">
      <alignment horizontal="right" vertical="center"/>
    </xf>
    <xf numFmtId="166" fontId="19" fillId="52" borderId="123" applyNumberFormat="0" applyFont="0" applyBorder="0" applyAlignment="0" applyProtection="0">
      <alignment horizontal="right" vertical="center"/>
    </xf>
    <xf numFmtId="0" fontId="19" fillId="26" borderId="124">
      <alignment horizontal="left" vertical="center"/>
    </xf>
    <xf numFmtId="0" fontId="19" fillId="24" borderId="126">
      <alignment horizontal="left" vertical="center" wrapText="1" indent="2"/>
    </xf>
    <xf numFmtId="4" fontId="17" fillId="24" borderId="125">
      <alignment horizontal="right" vertical="center"/>
    </xf>
    <xf numFmtId="0" fontId="23" fillId="26" borderId="123">
      <alignment horizontal="right" vertical="center"/>
    </xf>
    <xf numFmtId="4" fontId="17" fillId="24" borderId="123">
      <alignment horizontal="right" vertical="center"/>
    </xf>
    <xf numFmtId="0" fontId="17" fillId="24" borderId="123">
      <alignment horizontal="right" vertical="center"/>
    </xf>
    <xf numFmtId="4" fontId="23" fillId="26" borderId="123">
      <alignment horizontal="right" vertical="center"/>
    </xf>
    <xf numFmtId="0" fontId="27" fillId="51" borderId="122" applyNumberFormat="0" applyFont="0" applyAlignment="0" applyProtection="0"/>
    <xf numFmtId="0" fontId="45" fillId="35" borderId="120" applyNumberFormat="0" applyAlignment="0" applyProtection="0"/>
    <xf numFmtId="0" fontId="27" fillId="51" borderId="122" applyNumberFormat="0" applyFont="0" applyAlignment="0" applyProtection="0"/>
    <xf numFmtId="0" fontId="18" fillId="51" borderId="122" applyNumberFormat="0" applyFont="0" applyAlignment="0" applyProtection="0"/>
    <xf numFmtId="4" fontId="19" fillId="0" borderId="123" applyFill="0" applyBorder="0" applyProtection="0">
      <alignment horizontal="right" vertical="center"/>
    </xf>
    <xf numFmtId="0" fontId="45" fillId="35" borderId="120" applyNumberFormat="0" applyAlignment="0" applyProtection="0"/>
    <xf numFmtId="0" fontId="17" fillId="26" borderId="123">
      <alignment horizontal="right" vertical="center"/>
    </xf>
    <xf numFmtId="0" fontId="3" fillId="0" borderId="63" applyNumberFormat="0" applyFill="0" applyAlignment="0" applyProtection="0"/>
    <xf numFmtId="0" fontId="52" fillId="0" borderId="121" applyNumberFormat="0" applyFill="0" applyAlignment="0" applyProtection="0"/>
    <xf numFmtId="4" fontId="17" fillId="24" borderId="123">
      <alignment horizontal="right" vertical="center"/>
    </xf>
    <xf numFmtId="0" fontId="19" fillId="24" borderId="126">
      <alignment horizontal="left" vertical="center" wrapText="1" indent="2"/>
    </xf>
    <xf numFmtId="0" fontId="33" fillId="48" borderId="120" applyNumberFormat="0" applyAlignment="0" applyProtection="0"/>
    <xf numFmtId="0" fontId="17" fillId="24" borderId="123">
      <alignment horizontal="right" vertical="center"/>
    </xf>
    <xf numFmtId="166" fontId="19" fillId="52" borderId="123" applyNumberFormat="0" applyFont="0" applyBorder="0" applyAlignment="0" applyProtection="0">
      <alignment horizontal="right" vertical="center"/>
    </xf>
    <xf numFmtId="0" fontId="18" fillId="51" borderId="122" applyNumberFormat="0" applyFont="0" applyAlignment="0" applyProtection="0"/>
    <xf numFmtId="0" fontId="19" fillId="24" borderId="126">
      <alignment horizontal="left" vertical="center" wrapText="1" indent="2"/>
    </xf>
    <xf numFmtId="0" fontId="52" fillId="0" borderId="121" applyNumberFormat="0" applyFill="0" applyAlignment="0" applyProtection="0"/>
    <xf numFmtId="0" fontId="45" fillId="35" borderId="120" applyNumberFormat="0" applyAlignment="0" applyProtection="0"/>
    <xf numFmtId="0" fontId="37" fillId="0" borderId="121" applyNumberFormat="0" applyFill="0" applyAlignment="0" applyProtection="0"/>
    <xf numFmtId="0" fontId="17" fillId="26" borderId="123">
      <alignment horizontal="right" vertical="center"/>
    </xf>
    <xf numFmtId="0" fontId="27" fillId="51" borderId="122" applyNumberFormat="0" applyFont="0" applyAlignment="0" applyProtection="0"/>
    <xf numFmtId="0" fontId="36" fillId="35" borderId="120" applyNumberFormat="0" applyAlignment="0" applyProtection="0"/>
    <xf numFmtId="0" fontId="19" fillId="0" borderId="126">
      <alignment horizontal="left" vertical="center" wrapText="1" indent="2"/>
    </xf>
    <xf numFmtId="4" fontId="17" fillId="24" borderId="123">
      <alignment horizontal="right" vertical="center"/>
    </xf>
    <xf numFmtId="0" fontId="27" fillId="51" borderId="122" applyNumberFormat="0" applyFont="0" applyAlignment="0" applyProtection="0"/>
    <xf numFmtId="0" fontId="30" fillId="48" borderId="119" applyNumberFormat="0" applyAlignment="0" applyProtection="0"/>
    <xf numFmtId="0" fontId="10" fillId="19" borderId="0" applyNumberFormat="0" applyBorder="0" applyAlignment="0" applyProtection="0"/>
    <xf numFmtId="0" fontId="33" fillId="48" borderId="120" applyNumberFormat="0" applyAlignment="0" applyProtection="0"/>
    <xf numFmtId="0" fontId="45" fillId="35" borderId="120" applyNumberFormat="0" applyAlignment="0" applyProtection="0"/>
    <xf numFmtId="4" fontId="19" fillId="0" borderId="123">
      <alignment horizontal="right" vertical="center"/>
    </xf>
    <xf numFmtId="4" fontId="23" fillId="26" borderId="123">
      <alignment horizontal="right" vertical="center"/>
    </xf>
    <xf numFmtId="0" fontId="33" fillId="48" borderId="120" applyNumberFormat="0" applyAlignment="0" applyProtection="0"/>
    <xf numFmtId="0" fontId="10" fillId="9" borderId="0" applyNumberFormat="0" applyBorder="0" applyAlignment="0" applyProtection="0"/>
    <xf numFmtId="4" fontId="17" fillId="24" borderId="123">
      <alignment horizontal="right" vertical="center"/>
    </xf>
    <xf numFmtId="0" fontId="33" fillId="48" borderId="120" applyNumberFormat="0" applyAlignment="0" applyProtection="0"/>
    <xf numFmtId="0" fontId="19" fillId="0" borderId="123" applyNumberFormat="0" applyFill="0" applyAlignment="0" applyProtection="0"/>
    <xf numFmtId="0" fontId="19" fillId="25" borderId="123"/>
    <xf numFmtId="0" fontId="49" fillId="48" borderId="119" applyNumberFormat="0" applyAlignment="0" applyProtection="0"/>
    <xf numFmtId="4" fontId="19" fillId="0" borderId="123" applyFill="0" applyBorder="0" applyProtection="0">
      <alignment horizontal="right" vertical="center"/>
    </xf>
    <xf numFmtId="0" fontId="19" fillId="24" borderId="126">
      <alignment horizontal="left" vertical="center" wrapText="1" indent="2"/>
    </xf>
    <xf numFmtId="0" fontId="10" fillId="22" borderId="0" applyNumberFormat="0" applyBorder="0" applyAlignment="0" applyProtection="0"/>
    <xf numFmtId="0" fontId="52" fillId="0" borderId="121" applyNumberFormat="0" applyFill="0" applyAlignment="0" applyProtection="0"/>
    <xf numFmtId="4" fontId="23" fillId="26" borderId="123">
      <alignment horizontal="right" vertical="center"/>
    </xf>
    <xf numFmtId="0" fontId="23" fillId="26" borderId="123">
      <alignment horizontal="right" vertical="center"/>
    </xf>
    <xf numFmtId="0" fontId="19" fillId="0" borderId="123" applyNumberFormat="0" applyFill="0" applyAlignment="0" applyProtection="0"/>
    <xf numFmtId="0" fontId="27" fillId="51" borderId="122" applyNumberFormat="0" applyFont="0" applyAlignment="0" applyProtection="0"/>
    <xf numFmtId="0" fontId="49" fillId="48" borderId="119" applyNumberFormat="0" applyAlignment="0" applyProtection="0"/>
    <xf numFmtId="0" fontId="37" fillId="0" borderId="121" applyNumberFormat="0" applyFill="0" applyAlignment="0" applyProtection="0"/>
    <xf numFmtId="4" fontId="19" fillId="0" borderId="123" applyFill="0" applyBorder="0" applyProtection="0">
      <alignment horizontal="right" vertical="center"/>
    </xf>
    <xf numFmtId="4" fontId="17" fillId="24" borderId="123">
      <alignment horizontal="right" vertical="center"/>
    </xf>
    <xf numFmtId="0" fontId="45" fillId="35" borderId="120" applyNumberFormat="0" applyAlignment="0" applyProtection="0"/>
    <xf numFmtId="4" fontId="17" fillId="26" borderId="123">
      <alignment horizontal="right" vertical="center"/>
    </xf>
    <xf numFmtId="0" fontId="17" fillId="24" borderId="123">
      <alignment horizontal="right" vertical="center"/>
    </xf>
    <xf numFmtId="0" fontId="33" fillId="48" borderId="120" applyNumberFormat="0" applyAlignment="0" applyProtection="0"/>
    <xf numFmtId="0" fontId="19" fillId="24" borderId="126">
      <alignment horizontal="left" vertical="center" wrapText="1" indent="2"/>
    </xf>
    <xf numFmtId="0" fontId="10" fillId="6" borderId="0" applyNumberFormat="0" applyBorder="0" applyAlignment="0" applyProtection="0"/>
    <xf numFmtId="0" fontId="45" fillId="35" borderId="120" applyNumberFormat="0" applyAlignment="0" applyProtection="0"/>
    <xf numFmtId="0" fontId="49" fillId="48" borderId="119" applyNumberFormat="0" applyAlignment="0" applyProtection="0"/>
    <xf numFmtId="0" fontId="37" fillId="0" borderId="121" applyNumberFormat="0" applyFill="0" applyAlignment="0" applyProtection="0"/>
    <xf numFmtId="0" fontId="19" fillId="0" borderId="123">
      <alignment horizontal="right" vertical="center"/>
    </xf>
    <xf numFmtId="4" fontId="17" fillId="26" borderId="123">
      <alignment horizontal="right" vertical="center"/>
    </xf>
    <xf numFmtId="0" fontId="19" fillId="26" borderId="124">
      <alignment horizontal="left" vertical="center"/>
    </xf>
    <xf numFmtId="0" fontId="10" fillId="13" borderId="0" applyNumberFormat="0" applyBorder="0" applyAlignment="0" applyProtection="0"/>
    <xf numFmtId="0" fontId="19" fillId="0" borderId="123" applyNumberFormat="0" applyFill="0" applyAlignment="0" applyProtection="0"/>
    <xf numFmtId="0" fontId="19" fillId="0" borderId="126">
      <alignment horizontal="left" vertical="center" wrapText="1" indent="2"/>
    </xf>
    <xf numFmtId="49" fontId="19" fillId="0" borderId="124" applyNumberFormat="0" applyFont="0" applyFill="0" applyBorder="0" applyProtection="0">
      <alignment horizontal="left" vertical="center" indent="5"/>
    </xf>
    <xf numFmtId="0" fontId="17" fillId="24" borderId="125">
      <alignment horizontal="right" vertical="center"/>
    </xf>
    <xf numFmtId="0" fontId="17" fillId="24" borderId="125">
      <alignment horizontal="right" vertical="center"/>
    </xf>
    <xf numFmtId="0" fontId="52" fillId="0" borderId="121" applyNumberFormat="0" applyFill="0" applyAlignment="0" applyProtection="0"/>
    <xf numFmtId="0" fontId="32" fillId="48" borderId="120" applyNumberFormat="0" applyAlignment="0" applyProtection="0"/>
    <xf numFmtId="49" fontId="19" fillId="0" borderId="124" applyNumberFormat="0" applyFont="0" applyFill="0" applyBorder="0" applyProtection="0">
      <alignment horizontal="left" vertical="center" indent="5"/>
    </xf>
    <xf numFmtId="0" fontId="37" fillId="0" borderId="121" applyNumberFormat="0" applyFill="0" applyAlignment="0" applyProtection="0"/>
    <xf numFmtId="4" fontId="17" fillId="24" borderId="123">
      <alignment horizontal="right" vertical="center"/>
    </xf>
    <xf numFmtId="4" fontId="23" fillId="26" borderId="123">
      <alignment horizontal="right" vertical="center"/>
    </xf>
    <xf numFmtId="0" fontId="19" fillId="25" borderId="123"/>
    <xf numFmtId="0" fontId="33" fillId="48" borderId="120" applyNumberFormat="0" applyAlignment="0" applyProtection="0"/>
    <xf numFmtId="0" fontId="19" fillId="0" borderId="123">
      <alignment horizontal="right" vertical="center"/>
    </xf>
    <xf numFmtId="0" fontId="37" fillId="0" borderId="121" applyNumberFormat="0" applyFill="0" applyAlignment="0" applyProtection="0"/>
    <xf numFmtId="0" fontId="19" fillId="25" borderId="123"/>
    <xf numFmtId="4" fontId="19" fillId="0" borderId="123" applyFill="0" applyBorder="0" applyProtection="0">
      <alignment horizontal="right" vertical="center"/>
    </xf>
    <xf numFmtId="4" fontId="17" fillId="24" borderId="125">
      <alignment horizontal="right" vertical="center"/>
    </xf>
    <xf numFmtId="0" fontId="17" fillId="24" borderId="124">
      <alignment horizontal="right" vertical="center"/>
    </xf>
    <xf numFmtId="49" fontId="21" fillId="0" borderId="123" applyNumberFormat="0" applyFill="0" applyBorder="0" applyProtection="0">
      <alignment horizontal="left" vertical="center"/>
    </xf>
    <xf numFmtId="0" fontId="17" fillId="26" borderId="123">
      <alignment horizontal="right" vertical="center"/>
    </xf>
    <xf numFmtId="0" fontId="10" fillId="16" borderId="0" applyNumberFormat="0" applyBorder="0" applyAlignment="0" applyProtection="0"/>
    <xf numFmtId="4" fontId="17" fillId="26" borderId="123">
      <alignment horizontal="right" vertical="center"/>
    </xf>
    <xf numFmtId="0" fontId="17" fillId="24" borderId="125">
      <alignment horizontal="right" vertical="center"/>
    </xf>
    <xf numFmtId="4" fontId="17" fillId="24" borderId="124">
      <alignment horizontal="right" vertical="center"/>
    </xf>
    <xf numFmtId="4" fontId="17" fillId="24" borderId="125">
      <alignment horizontal="right" vertical="center"/>
    </xf>
    <xf numFmtId="49" fontId="19" fillId="0" borderId="123" applyNumberFormat="0" applyFont="0" applyFill="0" applyBorder="0" applyProtection="0">
      <alignment horizontal="left" vertical="center" indent="2"/>
    </xf>
    <xf numFmtId="0" fontId="52" fillId="0" borderId="121" applyNumberFormat="0" applyFill="0" applyAlignment="0" applyProtection="0"/>
    <xf numFmtId="4" fontId="17" fillId="24" borderId="124">
      <alignment horizontal="right" vertical="center"/>
    </xf>
    <xf numFmtId="0" fontId="19" fillId="0" borderId="126">
      <alignment horizontal="left" vertical="center" wrapText="1" indent="2"/>
    </xf>
    <xf numFmtId="0" fontId="49" fillId="48" borderId="119" applyNumberFormat="0" applyAlignment="0" applyProtection="0"/>
    <xf numFmtId="0" fontId="19" fillId="0" borderId="123" applyNumberFormat="0" applyFill="0" applyAlignment="0" applyProtection="0"/>
    <xf numFmtId="0" fontId="17" fillId="24" borderId="123">
      <alignment horizontal="right" vertical="center"/>
    </xf>
    <xf numFmtId="0" fontId="19" fillId="25" borderId="123"/>
    <xf numFmtId="0" fontId="49" fillId="48" borderId="119" applyNumberFormat="0" applyAlignment="0" applyProtection="0"/>
    <xf numFmtId="0" fontId="33" fillId="48" borderId="120" applyNumberFormat="0" applyAlignment="0" applyProtection="0"/>
    <xf numFmtId="0" fontId="32" fillId="48" borderId="120" applyNumberFormat="0" applyAlignment="0" applyProtection="0"/>
    <xf numFmtId="0" fontId="36" fillId="35" borderId="120" applyNumberFormat="0" applyAlignment="0" applyProtection="0"/>
    <xf numFmtId="0" fontId="36" fillId="35" borderId="120" applyNumberFormat="0" applyAlignment="0" applyProtection="0"/>
    <xf numFmtId="0" fontId="19" fillId="0" borderId="126">
      <alignment horizontal="left" vertical="center" wrapText="1" indent="2"/>
    </xf>
    <xf numFmtId="0" fontId="4" fillId="8" borderId="0" applyNumberFormat="0" applyBorder="0" applyAlignment="0" applyProtection="0"/>
    <xf numFmtId="49" fontId="19" fillId="0" borderId="124" applyNumberFormat="0" applyFont="0" applyFill="0" applyBorder="0" applyProtection="0">
      <alignment horizontal="left" vertical="center" indent="5"/>
    </xf>
    <xf numFmtId="0" fontId="19" fillId="0" borderId="123">
      <alignment horizontal="right" vertical="center"/>
    </xf>
    <xf numFmtId="49" fontId="19" fillId="0" borderId="123" applyNumberFormat="0" applyFont="0" applyFill="0" applyBorder="0" applyProtection="0">
      <alignment horizontal="left" vertical="center" indent="2"/>
    </xf>
    <xf numFmtId="0" fontId="15" fillId="0" borderId="0" applyNumberFormat="0" applyFill="0" applyBorder="0" applyAlignment="0" applyProtection="0"/>
    <xf numFmtId="4" fontId="19" fillId="0" borderId="123">
      <alignment horizontal="right" vertical="center"/>
    </xf>
    <xf numFmtId="4" fontId="17" fillId="26" borderId="123">
      <alignment horizontal="right" vertical="center"/>
    </xf>
    <xf numFmtId="0" fontId="32" fillId="48" borderId="120" applyNumberFormat="0" applyAlignment="0" applyProtection="0"/>
    <xf numFmtId="0" fontId="52" fillId="0" borderId="121" applyNumberFormat="0" applyFill="0" applyAlignment="0" applyProtection="0"/>
    <xf numFmtId="4" fontId="17" fillId="24" borderId="123">
      <alignment horizontal="right" vertical="center"/>
    </xf>
    <xf numFmtId="0" fontId="49" fillId="48" borderId="119" applyNumberFormat="0" applyAlignment="0" applyProtection="0"/>
    <xf numFmtId="0" fontId="27" fillId="51" borderId="122" applyNumberFormat="0" applyFont="0" applyAlignment="0" applyProtection="0"/>
    <xf numFmtId="0" fontId="33" fillId="48" borderId="120" applyNumberFormat="0" applyAlignment="0" applyProtection="0"/>
    <xf numFmtId="0" fontId="45" fillId="35" borderId="120" applyNumberFormat="0" applyAlignment="0" applyProtection="0"/>
    <xf numFmtId="0" fontId="19" fillId="0" borderId="123">
      <alignment horizontal="right" vertical="center"/>
    </xf>
    <xf numFmtId="0" fontId="27" fillId="51" borderId="122" applyNumberFormat="0" applyFont="0" applyAlignment="0" applyProtection="0"/>
    <xf numFmtId="0" fontId="36" fillId="35" borderId="120" applyNumberFormat="0" applyAlignment="0" applyProtection="0"/>
    <xf numFmtId="0" fontId="23" fillId="26" borderId="123">
      <alignment horizontal="right" vertical="center"/>
    </xf>
    <xf numFmtId="166" fontId="19" fillId="52" borderId="123" applyNumberFormat="0" applyFont="0" applyBorder="0" applyAlignment="0" applyProtection="0">
      <alignment horizontal="right" vertical="center"/>
    </xf>
    <xf numFmtId="49" fontId="19" fillId="0" borderId="123" applyNumberFormat="0" applyFont="0" applyFill="0" applyBorder="0" applyProtection="0">
      <alignment horizontal="left" vertical="center" indent="2"/>
    </xf>
    <xf numFmtId="0" fontId="19" fillId="24" borderId="126">
      <alignment horizontal="left" vertical="center" wrapText="1" indent="2"/>
    </xf>
    <xf numFmtId="0" fontId="17" fillId="24" borderId="123">
      <alignment horizontal="right" vertical="center"/>
    </xf>
    <xf numFmtId="0" fontId="18" fillId="51" borderId="122" applyNumberFormat="0" applyFont="0" applyAlignment="0" applyProtection="0"/>
    <xf numFmtId="0" fontId="52" fillId="0" borderId="121" applyNumberFormat="0" applyFill="0" applyAlignment="0" applyProtection="0"/>
    <xf numFmtId="0" fontId="45" fillId="35" borderId="120" applyNumberFormat="0" applyAlignment="0" applyProtection="0"/>
    <xf numFmtId="0" fontId="10" fillId="18" borderId="0" applyNumberFormat="0" applyBorder="0" applyAlignment="0" applyProtection="0"/>
    <xf numFmtId="0" fontId="36" fillId="35" borderId="120" applyNumberFormat="0" applyAlignment="0" applyProtection="0"/>
    <xf numFmtId="0" fontId="45" fillId="35" borderId="120" applyNumberFormat="0" applyAlignment="0" applyProtection="0"/>
    <xf numFmtId="0" fontId="19" fillId="0" borderId="123" applyNumberFormat="0" applyFill="0" applyAlignment="0" applyProtection="0"/>
    <xf numFmtId="0" fontId="23" fillId="26" borderId="123">
      <alignment horizontal="right" vertical="center"/>
    </xf>
    <xf numFmtId="4" fontId="17" fillId="24" borderId="125">
      <alignment horizontal="right" vertical="center"/>
    </xf>
    <xf numFmtId="4" fontId="19" fillId="25" borderId="123"/>
    <xf numFmtId="166" fontId="19" fillId="52" borderId="123" applyNumberFormat="0" applyFont="0" applyBorder="0" applyAlignment="0" applyProtection="0">
      <alignment horizontal="right" vertical="center"/>
    </xf>
    <xf numFmtId="4" fontId="17" fillId="24" borderId="123">
      <alignment horizontal="right" vertical="center"/>
    </xf>
    <xf numFmtId="0" fontId="27" fillId="51" borderId="122" applyNumberFormat="0" applyFont="0" applyAlignment="0" applyProtection="0"/>
    <xf numFmtId="49" fontId="21" fillId="0" borderId="123" applyNumberFormat="0" applyFill="0" applyBorder="0" applyProtection="0">
      <alignment horizontal="left" vertical="center"/>
    </xf>
    <xf numFmtId="0" fontId="4" fillId="14" borderId="0" applyNumberFormat="0" applyBorder="0" applyAlignment="0" applyProtection="0"/>
    <xf numFmtId="4" fontId="19" fillId="0" borderId="123">
      <alignment horizontal="right" vertical="center"/>
    </xf>
    <xf numFmtId="0" fontId="10" fillId="21" borderId="0" applyNumberFormat="0" applyBorder="0" applyAlignment="0" applyProtection="0"/>
    <xf numFmtId="4" fontId="19" fillId="25" borderId="123"/>
    <xf numFmtId="0" fontId="33" fillId="48" borderId="120" applyNumberFormat="0" applyAlignment="0" applyProtection="0"/>
    <xf numFmtId="4" fontId="17" fillId="26" borderId="123">
      <alignment horizontal="right" vertical="center"/>
    </xf>
    <xf numFmtId="49" fontId="21" fillId="0" borderId="123" applyNumberFormat="0" applyFill="0" applyBorder="0" applyProtection="0">
      <alignment horizontal="left" vertical="center"/>
    </xf>
    <xf numFmtId="0" fontId="45" fillId="35" borderId="120" applyNumberFormat="0" applyAlignment="0" applyProtection="0"/>
    <xf numFmtId="0" fontId="19" fillId="0" borderId="126">
      <alignment horizontal="left" vertical="center" wrapText="1" indent="2"/>
    </xf>
    <xf numFmtId="4" fontId="17" fillId="26" borderId="123">
      <alignment horizontal="right" vertical="center"/>
    </xf>
    <xf numFmtId="0" fontId="19" fillId="0" borderId="123" applyNumberFormat="0" applyFill="0" applyAlignment="0" applyProtection="0"/>
    <xf numFmtId="49" fontId="19" fillId="0" borderId="123" applyNumberFormat="0" applyFont="0" applyFill="0" applyBorder="0" applyProtection="0">
      <alignment horizontal="left" vertical="center" indent="2"/>
    </xf>
    <xf numFmtId="0" fontId="17" fillId="24" borderId="123">
      <alignment horizontal="right" vertical="center"/>
    </xf>
    <xf numFmtId="0" fontId="19" fillId="26" borderId="124">
      <alignment horizontal="left" vertical="center"/>
    </xf>
    <xf numFmtId="4" fontId="19" fillId="0" borderId="123" applyFill="0" applyBorder="0" applyProtection="0">
      <alignment horizontal="right" vertical="center"/>
    </xf>
    <xf numFmtId="0" fontId="52" fillId="0" borderId="121" applyNumberFormat="0" applyFill="0" applyAlignment="0" applyProtection="0"/>
    <xf numFmtId="4" fontId="19" fillId="0" borderId="123" applyFill="0" applyBorder="0" applyProtection="0">
      <alignment horizontal="right" vertical="center"/>
    </xf>
    <xf numFmtId="49" fontId="21" fillId="0" borderId="123" applyNumberFormat="0" applyFill="0" applyBorder="0" applyProtection="0">
      <alignment horizontal="left" vertical="center"/>
    </xf>
    <xf numFmtId="0" fontId="4" fillId="23" borderId="0" applyNumberFormat="0" applyBorder="0" applyAlignment="0" applyProtection="0"/>
    <xf numFmtId="0" fontId="19" fillId="26" borderId="124">
      <alignment horizontal="left" vertical="center"/>
    </xf>
    <xf numFmtId="0" fontId="27" fillId="51" borderId="122" applyNumberFormat="0" applyFont="0" applyAlignment="0" applyProtection="0"/>
    <xf numFmtId="0" fontId="32" fillId="48" borderId="120" applyNumberFormat="0" applyAlignment="0" applyProtection="0"/>
    <xf numFmtId="0" fontId="14" fillId="0" borderId="0" applyNumberFormat="0" applyFill="0" applyBorder="0" applyAlignment="0" applyProtection="0"/>
    <xf numFmtId="0" fontId="45" fillId="35" borderId="120" applyNumberFormat="0" applyAlignment="0" applyProtection="0"/>
    <xf numFmtId="4" fontId="19" fillId="0" borderId="123" applyFill="0" applyBorder="0" applyProtection="0">
      <alignment horizontal="right" vertical="center"/>
    </xf>
    <xf numFmtId="0" fontId="19" fillId="0" borderId="126">
      <alignment horizontal="left" vertical="center" wrapText="1" indent="2"/>
    </xf>
    <xf numFmtId="0" fontId="10" fillId="12" borderId="0" applyNumberFormat="0" applyBorder="0" applyAlignment="0" applyProtection="0"/>
    <xf numFmtId="166" fontId="19" fillId="52" borderId="123" applyNumberFormat="0" applyFont="0" applyBorder="0" applyAlignment="0" applyProtection="0">
      <alignment horizontal="right" vertical="center"/>
    </xf>
    <xf numFmtId="0" fontId="19" fillId="24" borderId="126">
      <alignment horizontal="left" vertical="center" wrapText="1" indent="2"/>
    </xf>
    <xf numFmtId="49" fontId="21" fillId="0" borderId="123" applyNumberFormat="0" applyFill="0" applyBorder="0" applyProtection="0">
      <alignment horizontal="left" vertical="center"/>
    </xf>
    <xf numFmtId="0" fontId="49" fillId="48" borderId="119" applyNumberFormat="0" applyAlignment="0" applyProtection="0"/>
    <xf numFmtId="0" fontId="30" fillId="48" borderId="119" applyNumberFormat="0" applyAlignment="0" applyProtection="0"/>
    <xf numFmtId="0" fontId="49" fillId="48" borderId="119" applyNumberFormat="0" applyAlignment="0" applyProtection="0"/>
    <xf numFmtId="0" fontId="30" fillId="48" borderId="119" applyNumberFormat="0" applyAlignment="0" applyProtection="0"/>
    <xf numFmtId="49" fontId="19" fillId="0" borderId="123" applyNumberFormat="0" applyFont="0" applyFill="0" applyBorder="0" applyProtection="0">
      <alignment horizontal="left" vertical="center" indent="2"/>
    </xf>
    <xf numFmtId="0" fontId="36" fillId="35" borderId="120" applyNumberFormat="0" applyAlignment="0" applyProtection="0"/>
    <xf numFmtId="0" fontId="4" fillId="17" borderId="0" applyNumberFormat="0" applyBorder="0" applyAlignment="0" applyProtection="0"/>
    <xf numFmtId="4" fontId="17" fillId="24" borderId="123">
      <alignment horizontal="right" vertical="center"/>
    </xf>
    <xf numFmtId="0" fontId="17" fillId="24" borderId="123">
      <alignment horizontal="right" vertical="center"/>
    </xf>
    <xf numFmtId="0" fontId="19" fillId="24" borderId="126">
      <alignment horizontal="left" vertical="center" wrapText="1" indent="2"/>
    </xf>
    <xf numFmtId="0" fontId="32" fillId="48" borderId="120" applyNumberFormat="0" applyAlignment="0" applyProtection="0"/>
    <xf numFmtId="0" fontId="36" fillId="35" borderId="120" applyNumberFormat="0" applyAlignment="0" applyProtection="0"/>
    <xf numFmtId="166" fontId="19" fillId="52" borderId="123" applyNumberFormat="0" applyFont="0" applyBorder="0" applyAlignment="0" applyProtection="0">
      <alignment horizontal="right" vertical="center"/>
    </xf>
    <xf numFmtId="0" fontId="19" fillId="24" borderId="126">
      <alignment horizontal="left" vertical="center" wrapText="1" indent="2"/>
    </xf>
    <xf numFmtId="4" fontId="19" fillId="0" borderId="123">
      <alignment horizontal="right" vertical="center"/>
    </xf>
    <xf numFmtId="0" fontId="19" fillId="0" borderId="123">
      <alignment horizontal="right" vertical="center"/>
    </xf>
    <xf numFmtId="4" fontId="17" fillId="24" borderId="123">
      <alignment horizontal="right" vertical="center"/>
    </xf>
    <xf numFmtId="0" fontId="23" fillId="26" borderId="123">
      <alignment horizontal="right" vertical="center"/>
    </xf>
    <xf numFmtId="0" fontId="36" fillId="35" borderId="120" applyNumberFormat="0" applyAlignment="0" applyProtection="0"/>
    <xf numFmtId="0" fontId="33" fillId="48" borderId="120" applyNumberFormat="0" applyAlignment="0" applyProtection="0"/>
    <xf numFmtId="4" fontId="19" fillId="0" borderId="123">
      <alignment horizontal="right" vertical="center"/>
    </xf>
    <xf numFmtId="0" fontId="19" fillId="24" borderId="126">
      <alignment horizontal="left" vertical="center" wrapText="1" indent="2"/>
    </xf>
    <xf numFmtId="0" fontId="19" fillId="0" borderId="126">
      <alignment horizontal="left" vertical="center" wrapText="1" indent="2"/>
    </xf>
    <xf numFmtId="0" fontId="49" fillId="48" borderId="119" applyNumberFormat="0" applyAlignment="0" applyProtection="0"/>
    <xf numFmtId="0" fontId="45" fillId="35" borderId="120" applyNumberFormat="0" applyAlignment="0" applyProtection="0"/>
    <xf numFmtId="0" fontId="32" fillId="48" borderId="120" applyNumberFormat="0" applyAlignment="0" applyProtection="0"/>
    <xf numFmtId="0" fontId="30" fillId="48" borderId="119" applyNumberFormat="0" applyAlignment="0" applyProtection="0"/>
    <xf numFmtId="0" fontId="17" fillId="24" borderId="125">
      <alignment horizontal="right" vertical="center"/>
    </xf>
    <xf numFmtId="0" fontId="23" fillId="26" borderId="123">
      <alignment horizontal="right" vertical="center"/>
    </xf>
    <xf numFmtId="4" fontId="17" fillId="26" borderId="123">
      <alignment horizontal="right" vertical="center"/>
    </xf>
    <xf numFmtId="4" fontId="17" fillId="24" borderId="123">
      <alignment horizontal="right" vertical="center"/>
    </xf>
    <xf numFmtId="49" fontId="19" fillId="0" borderId="124" applyNumberFormat="0" applyFont="0" applyFill="0" applyBorder="0" applyProtection="0">
      <alignment horizontal="left" vertical="center" indent="5"/>
    </xf>
    <xf numFmtId="4" fontId="19" fillId="0" borderId="123" applyFill="0" applyBorder="0" applyProtection="0">
      <alignment horizontal="right" vertical="center"/>
    </xf>
    <xf numFmtId="4" fontId="17" fillId="26" borderId="123">
      <alignment horizontal="right" vertical="center"/>
    </xf>
    <xf numFmtId="0" fontId="45" fillId="35" borderId="120" applyNumberFormat="0" applyAlignment="0" applyProtection="0"/>
    <xf numFmtId="0" fontId="36" fillId="35" borderId="120" applyNumberFormat="0" applyAlignment="0" applyProtection="0"/>
    <xf numFmtId="0" fontId="32" fillId="48" borderId="120" applyNumberFormat="0" applyAlignment="0" applyProtection="0"/>
    <xf numFmtId="0" fontId="19" fillId="24" borderId="126">
      <alignment horizontal="left" vertical="center" wrapText="1" indent="2"/>
    </xf>
    <xf numFmtId="0" fontId="19" fillId="0" borderId="126">
      <alignment horizontal="left" vertical="center" wrapText="1" indent="2"/>
    </xf>
    <xf numFmtId="0" fontId="19" fillId="24" borderId="126">
      <alignment horizontal="left" vertical="center" wrapText="1" indent="2"/>
    </xf>
    <xf numFmtId="0" fontId="10" fillId="6"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3" fillId="0" borderId="63" applyNumberFormat="0" applyFill="0" applyAlignment="0" applyProtection="0"/>
    <xf numFmtId="0" fontId="12" fillId="5" borderId="62" applyNumberFormat="0" applyAlignment="0" applyProtection="0"/>
    <xf numFmtId="0" fontId="13" fillId="5" borderId="61"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3" applyNumberFormat="0" applyFill="0" applyAlignment="0" applyProtection="0"/>
    <xf numFmtId="0" fontId="10" fillId="6" borderId="0" applyNumberFormat="0" applyBorder="0" applyAlignment="0" applyProtection="0"/>
    <xf numFmtId="0" fontId="10" fillId="7" borderId="0" applyNumberFormat="0" applyBorder="0" applyAlignment="0" applyProtection="0"/>
    <xf numFmtId="0" fontId="4"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4"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4"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 fillId="23" borderId="0" applyNumberFormat="0" applyBorder="0" applyAlignment="0" applyProtection="0"/>
    <xf numFmtId="0" fontId="19" fillId="0" borderId="123" applyNumberFormat="0" applyFill="0" applyAlignment="0" applyProtection="0"/>
    <xf numFmtId="0" fontId="17" fillId="24" borderId="123">
      <alignment horizontal="right" vertical="center"/>
    </xf>
    <xf numFmtId="0" fontId="17" fillId="24" borderId="123">
      <alignment horizontal="right" vertical="center"/>
    </xf>
    <xf numFmtId="0" fontId="19" fillId="0" borderId="126">
      <alignment horizontal="left" vertical="center" wrapText="1" indent="2"/>
    </xf>
    <xf numFmtId="0" fontId="17" fillId="24" borderId="125">
      <alignment horizontal="right" vertical="center"/>
    </xf>
    <xf numFmtId="0" fontId="19" fillId="0" borderId="123">
      <alignment horizontal="right" vertical="center"/>
    </xf>
    <xf numFmtId="0" fontId="23" fillId="26" borderId="123">
      <alignment horizontal="right" vertical="center"/>
    </xf>
    <xf numFmtId="0" fontId="19" fillId="25" borderId="123"/>
    <xf numFmtId="0" fontId="17" fillId="26" borderId="123">
      <alignment horizontal="right" vertical="center"/>
    </xf>
    <xf numFmtId="0" fontId="4" fillId="23"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18" borderId="0" applyNumberFormat="0" applyBorder="0" applyAlignment="0" applyProtection="0"/>
    <xf numFmtId="0" fontId="33" fillId="48" borderId="120" applyNumberFormat="0" applyAlignment="0" applyProtection="0"/>
    <xf numFmtId="0" fontId="4" fillId="14" borderId="0" applyNumberFormat="0" applyBorder="0" applyAlignment="0" applyProtection="0"/>
    <xf numFmtId="0" fontId="10" fillId="9" borderId="0" applyNumberFormat="0" applyBorder="0" applyAlignment="0" applyProtection="0"/>
    <xf numFmtId="0" fontId="14" fillId="0" borderId="0" applyNumberFormat="0" applyFill="0" applyBorder="0" applyAlignment="0" applyProtection="0"/>
    <xf numFmtId="0" fontId="45" fillId="35" borderId="120" applyNumberFormat="0" applyAlignment="0" applyProtection="0"/>
    <xf numFmtId="4" fontId="19" fillId="0" borderId="123" applyFill="0" applyBorder="0" applyProtection="0">
      <alignment horizontal="right" vertical="center"/>
    </xf>
    <xf numFmtId="0" fontId="27" fillId="51" borderId="122" applyNumberFormat="0" applyFont="0" applyAlignment="0" applyProtection="0"/>
    <xf numFmtId="0" fontId="18" fillId="51" borderId="122" applyNumberFormat="0" applyFont="0" applyAlignment="0" applyProtection="0"/>
    <xf numFmtId="0" fontId="49" fillId="48" borderId="119" applyNumberFormat="0" applyAlignment="0" applyProtection="0"/>
    <xf numFmtId="0" fontId="52" fillId="0" borderId="121" applyNumberFormat="0" applyFill="0" applyAlignment="0" applyProtection="0"/>
    <xf numFmtId="0" fontId="4" fillId="20" borderId="0" applyNumberFormat="0" applyBorder="0" applyAlignment="0" applyProtection="0"/>
    <xf numFmtId="0" fontId="33" fillId="48" borderId="120" applyNumberFormat="0" applyAlignment="0" applyProtection="0"/>
    <xf numFmtId="0" fontId="4" fillId="17" borderId="0" applyNumberFormat="0" applyBorder="0" applyAlignment="0" applyProtection="0"/>
    <xf numFmtId="0" fontId="13" fillId="5" borderId="61" applyNumberFormat="0" applyAlignment="0" applyProtection="0"/>
    <xf numFmtId="0" fontId="45" fillId="35" borderId="120" applyNumberFormat="0" applyAlignment="0" applyProtection="0"/>
    <xf numFmtId="0" fontId="27" fillId="51" borderId="122" applyNumberFormat="0" applyFont="0" applyAlignment="0" applyProtection="0"/>
    <xf numFmtId="0" fontId="49" fillId="48" borderId="119" applyNumberFormat="0" applyAlignment="0" applyProtection="0"/>
    <xf numFmtId="0" fontId="52" fillId="0" borderId="121" applyNumberFormat="0" applyFill="0" applyAlignment="0" applyProtection="0"/>
    <xf numFmtId="0" fontId="17" fillId="26" borderId="123">
      <alignment horizontal="right" vertical="center"/>
    </xf>
    <xf numFmtId="4" fontId="17" fillId="26" borderId="123">
      <alignment horizontal="right" vertical="center"/>
    </xf>
    <xf numFmtId="0" fontId="23" fillId="26" borderId="123">
      <alignment horizontal="right" vertical="center"/>
    </xf>
    <xf numFmtId="4" fontId="23" fillId="26" borderId="123">
      <alignment horizontal="right" vertical="center"/>
    </xf>
    <xf numFmtId="0" fontId="17" fillId="24" borderId="123">
      <alignment horizontal="right" vertical="center"/>
    </xf>
    <xf numFmtId="4" fontId="17" fillId="24" borderId="123">
      <alignment horizontal="right" vertical="center"/>
    </xf>
    <xf numFmtId="0" fontId="17" fillId="24" borderId="123">
      <alignment horizontal="right" vertical="center"/>
    </xf>
    <xf numFmtId="4" fontId="17" fillId="24" borderId="123">
      <alignment horizontal="right" vertical="center"/>
    </xf>
    <xf numFmtId="0" fontId="17" fillId="24" borderId="124">
      <alignment horizontal="right" vertical="center"/>
    </xf>
    <xf numFmtId="4" fontId="17" fillId="24" borderId="124">
      <alignment horizontal="right" vertical="center"/>
    </xf>
    <xf numFmtId="0" fontId="17" fillId="24" borderId="125">
      <alignment horizontal="right" vertical="center"/>
    </xf>
    <xf numFmtId="4" fontId="17" fillId="24" borderId="125">
      <alignment horizontal="right" vertical="center"/>
    </xf>
    <xf numFmtId="0" fontId="33" fillId="48" borderId="120" applyNumberFormat="0" applyAlignment="0" applyProtection="0"/>
    <xf numFmtId="0" fontId="19" fillId="24" borderId="126">
      <alignment horizontal="left" vertical="center" wrapText="1" indent="2"/>
    </xf>
    <xf numFmtId="0" fontId="19" fillId="0" borderId="126">
      <alignment horizontal="left" vertical="center" wrapText="1" indent="2"/>
    </xf>
    <xf numFmtId="0" fontId="19" fillId="26" borderId="124">
      <alignment horizontal="left" vertical="center"/>
    </xf>
    <xf numFmtId="0" fontId="45" fillId="35" borderId="120" applyNumberFormat="0" applyAlignment="0" applyProtection="0"/>
    <xf numFmtId="0" fontId="19" fillId="0" borderId="123">
      <alignment horizontal="right" vertical="center"/>
    </xf>
    <xf numFmtId="4" fontId="19" fillId="0" borderId="123">
      <alignment horizontal="right" vertical="center"/>
    </xf>
    <xf numFmtId="0" fontId="19" fillId="0" borderId="123" applyNumberFormat="0" applyFill="0" applyAlignment="0" applyProtection="0"/>
    <xf numFmtId="0" fontId="49" fillId="48" borderId="119" applyNumberFormat="0" applyAlignment="0" applyProtection="0"/>
    <xf numFmtId="166" fontId="19" fillId="52" borderId="123" applyNumberFormat="0" applyFont="0" applyBorder="0" applyAlignment="0" applyProtection="0">
      <alignment horizontal="right" vertical="center"/>
    </xf>
    <xf numFmtId="0" fontId="19" fillId="25" borderId="123"/>
    <xf numFmtId="4" fontId="19" fillId="25" borderId="123"/>
    <xf numFmtId="0" fontId="52" fillId="0" borderId="121" applyNumberFormat="0" applyFill="0" applyAlignment="0" applyProtection="0"/>
    <xf numFmtId="49" fontId="19" fillId="0" borderId="123" applyNumberFormat="0" applyFont="0" applyFill="0" applyBorder="0" applyProtection="0">
      <alignment horizontal="left" vertical="center" indent="2"/>
    </xf>
    <xf numFmtId="49" fontId="19" fillId="0" borderId="124" applyNumberFormat="0" applyFont="0" applyFill="0" applyBorder="0" applyProtection="0">
      <alignment horizontal="left" vertical="center" indent="5"/>
    </xf>
    <xf numFmtId="0" fontId="12" fillId="5" borderId="62" applyNumberFormat="0" applyAlignment="0" applyProtection="0"/>
    <xf numFmtId="4" fontId="19" fillId="0" borderId="123" applyFill="0" applyBorder="0" applyProtection="0">
      <alignment horizontal="right" vertical="center"/>
    </xf>
    <xf numFmtId="49" fontId="21" fillId="0" borderId="123" applyNumberFormat="0" applyFill="0" applyBorder="0" applyProtection="0">
      <alignment horizontal="left" vertical="center"/>
    </xf>
    <xf numFmtId="0" fontId="10" fillId="19" borderId="0" applyNumberFormat="0" applyBorder="0" applyAlignment="0" applyProtection="0"/>
    <xf numFmtId="0" fontId="10" fillId="16" borderId="0" applyNumberFormat="0" applyBorder="0" applyAlignment="0" applyProtection="0"/>
    <xf numFmtId="0" fontId="30" fillId="48" borderId="119" applyNumberFormat="0" applyAlignment="0" applyProtection="0"/>
    <xf numFmtId="0" fontId="32" fillId="48" borderId="120" applyNumberFormat="0" applyAlignment="0" applyProtection="0"/>
    <xf numFmtId="0" fontId="37" fillId="0" borderId="121" applyNumberFormat="0" applyFill="0" applyAlignment="0" applyProtection="0"/>
    <xf numFmtId="0" fontId="15" fillId="0" borderId="0" applyNumberFormat="0" applyFill="0" applyBorder="0" applyAlignment="0" applyProtection="0"/>
    <xf numFmtId="0" fontId="10" fillId="13" borderId="0" applyNumberFormat="0" applyBorder="0" applyAlignment="0" applyProtection="0"/>
    <xf numFmtId="0" fontId="4" fillId="11" borderId="0" applyNumberFormat="0" applyBorder="0" applyAlignment="0" applyProtection="0"/>
    <xf numFmtId="0" fontId="36" fillId="35" borderId="120" applyNumberFormat="0" applyAlignment="0" applyProtection="0"/>
    <xf numFmtId="0" fontId="19" fillId="24" borderId="126">
      <alignment horizontal="left" vertical="center" wrapText="1" indent="2"/>
    </xf>
    <xf numFmtId="0" fontId="19" fillId="0" borderId="126">
      <alignment horizontal="left" vertical="center" wrapText="1" indent="2"/>
    </xf>
    <xf numFmtId="0" fontId="10" fillId="12" borderId="0" applyNumberFormat="0" applyBorder="0" applyAlignment="0" applyProtection="0"/>
    <xf numFmtId="0" fontId="10" fillId="10" borderId="0" applyNumberFormat="0" applyBorder="0" applyAlignment="0" applyProtection="0"/>
    <xf numFmtId="4" fontId="17" fillId="24" borderId="123">
      <alignment horizontal="right" vertical="center"/>
    </xf>
    <xf numFmtId="0" fontId="19" fillId="25" borderId="123"/>
    <xf numFmtId="0" fontId="32" fillId="48" borderId="120" applyNumberFormat="0" applyAlignment="0" applyProtection="0"/>
    <xf numFmtId="0" fontId="17" fillId="26" borderId="123">
      <alignment horizontal="right" vertical="center"/>
    </xf>
    <xf numFmtId="0" fontId="19" fillId="0" borderId="123">
      <alignment horizontal="right" vertical="center"/>
    </xf>
    <xf numFmtId="0" fontId="52" fillId="0" borderId="121" applyNumberFormat="0" applyFill="0" applyAlignment="0" applyProtection="0"/>
    <xf numFmtId="0" fontId="19" fillId="26" borderId="124">
      <alignment horizontal="left" vertical="center"/>
    </xf>
    <xf numFmtId="0" fontId="45" fillId="35" borderId="120" applyNumberFormat="0" applyAlignment="0" applyProtection="0"/>
    <xf numFmtId="166" fontId="19" fillId="52" borderId="123" applyNumberFormat="0" applyFont="0" applyBorder="0" applyAlignment="0" applyProtection="0">
      <alignment horizontal="right" vertical="center"/>
    </xf>
    <xf numFmtId="0" fontId="27" fillId="51" borderId="122" applyNumberFormat="0" applyFont="0" applyAlignment="0" applyProtection="0"/>
    <xf numFmtId="0" fontId="19" fillId="0" borderId="126">
      <alignment horizontal="left" vertical="center" wrapText="1" indent="2"/>
    </xf>
    <xf numFmtId="4" fontId="19" fillId="25" borderId="123"/>
    <xf numFmtId="49" fontId="21" fillId="0" borderId="123" applyNumberFormat="0" applyFill="0" applyBorder="0" applyProtection="0">
      <alignment horizontal="left" vertical="center"/>
    </xf>
    <xf numFmtId="0" fontId="19" fillId="0" borderId="123">
      <alignment horizontal="right" vertical="center"/>
    </xf>
    <xf numFmtId="4" fontId="17" fillId="24" borderId="125">
      <alignment horizontal="right" vertical="center"/>
    </xf>
    <xf numFmtId="4" fontId="17" fillId="24" borderId="123">
      <alignment horizontal="right" vertical="center"/>
    </xf>
    <xf numFmtId="4" fontId="17" fillId="24" borderId="123">
      <alignment horizontal="right" vertical="center"/>
    </xf>
    <xf numFmtId="0" fontId="23" fillId="26" borderId="123">
      <alignment horizontal="right" vertical="center"/>
    </xf>
    <xf numFmtId="0" fontId="17" fillId="26" borderId="123">
      <alignment horizontal="right" vertical="center"/>
    </xf>
    <xf numFmtId="49" fontId="19" fillId="0" borderId="123" applyNumberFormat="0" applyFont="0" applyFill="0" applyBorder="0" applyProtection="0">
      <alignment horizontal="left" vertical="center" indent="2"/>
    </xf>
    <xf numFmtId="0" fontId="45" fillId="35" borderId="120" applyNumberFormat="0" applyAlignment="0" applyProtection="0"/>
    <xf numFmtId="0" fontId="30" fillId="48" borderId="119" applyNumberFormat="0" applyAlignment="0" applyProtection="0"/>
    <xf numFmtId="49" fontId="19" fillId="0" borderId="123" applyNumberFormat="0" applyFont="0" applyFill="0" applyBorder="0" applyProtection="0">
      <alignment horizontal="left" vertical="center" indent="2"/>
    </xf>
    <xf numFmtId="0" fontId="36" fillId="35" borderId="120" applyNumberFormat="0" applyAlignment="0" applyProtection="0"/>
    <xf numFmtId="4" fontId="19" fillId="0" borderId="123" applyFill="0" applyBorder="0" applyProtection="0">
      <alignment horizontal="right" vertical="center"/>
    </xf>
    <xf numFmtId="0" fontId="33" fillId="48" borderId="120" applyNumberFormat="0" applyAlignment="0" applyProtection="0"/>
    <xf numFmtId="0" fontId="52" fillId="0" borderId="121" applyNumberFormat="0" applyFill="0" applyAlignment="0" applyProtection="0"/>
    <xf numFmtId="0" fontId="49" fillId="48" borderId="119" applyNumberFormat="0" applyAlignment="0" applyProtection="0"/>
    <xf numFmtId="0" fontId="19" fillId="0" borderId="123" applyNumberFormat="0" applyFill="0" applyAlignment="0" applyProtection="0"/>
    <xf numFmtId="4" fontId="19" fillId="0" borderId="123">
      <alignment horizontal="right" vertical="center"/>
    </xf>
    <xf numFmtId="0" fontId="19" fillId="0" borderId="123">
      <alignment horizontal="right" vertical="center"/>
    </xf>
    <xf numFmtId="0" fontId="45" fillId="35" borderId="120" applyNumberFormat="0" applyAlignment="0" applyProtection="0"/>
    <xf numFmtId="0" fontId="30" fillId="48" borderId="119" applyNumberFormat="0" applyAlignment="0" applyProtection="0"/>
    <xf numFmtId="0" fontId="32" fillId="48" borderId="120" applyNumberFormat="0" applyAlignment="0" applyProtection="0"/>
    <xf numFmtId="0" fontId="19" fillId="24" borderId="126">
      <alignment horizontal="left" vertical="center" wrapText="1" indent="2"/>
    </xf>
    <xf numFmtId="0" fontId="33" fillId="48" borderId="120" applyNumberFormat="0" applyAlignment="0" applyProtection="0"/>
    <xf numFmtId="0" fontId="33" fillId="48" borderId="120" applyNumberFormat="0" applyAlignment="0" applyProtection="0"/>
    <xf numFmtId="4" fontId="17" fillId="24" borderId="124">
      <alignment horizontal="right" vertical="center"/>
    </xf>
    <xf numFmtId="0" fontId="17" fillId="24" borderId="124">
      <alignment horizontal="right" vertical="center"/>
    </xf>
    <xf numFmtId="0" fontId="17" fillId="24" borderId="123">
      <alignment horizontal="right" vertical="center"/>
    </xf>
    <xf numFmtId="4" fontId="23" fillId="26" borderId="123">
      <alignment horizontal="right" vertical="center"/>
    </xf>
    <xf numFmtId="0" fontId="36" fillId="35" borderId="120" applyNumberFormat="0" applyAlignment="0" applyProtection="0"/>
    <xf numFmtId="0" fontId="37" fillId="0" borderId="121" applyNumberFormat="0" applyFill="0" applyAlignment="0" applyProtection="0"/>
    <xf numFmtId="0" fontId="52" fillId="0" borderId="121" applyNumberFormat="0" applyFill="0" applyAlignment="0" applyProtection="0"/>
    <xf numFmtId="0" fontId="27" fillId="51" borderId="122" applyNumberFormat="0" applyFont="0" applyAlignment="0" applyProtection="0"/>
    <xf numFmtId="0" fontId="45" fillId="35" borderId="120" applyNumberFormat="0" applyAlignment="0" applyProtection="0"/>
    <xf numFmtId="49" fontId="21" fillId="0" borderId="123" applyNumberFormat="0" applyFill="0" applyBorder="0" applyProtection="0">
      <alignment horizontal="left" vertical="center"/>
    </xf>
    <xf numFmtId="0" fontId="19" fillId="24" borderId="126">
      <alignment horizontal="left" vertical="center" wrapText="1" indent="2"/>
    </xf>
    <xf numFmtId="0" fontId="33" fillId="48" borderId="120" applyNumberFormat="0" applyAlignment="0" applyProtection="0"/>
    <xf numFmtId="0" fontId="19" fillId="0" borderId="126">
      <alignment horizontal="left" vertical="center" wrapText="1" indent="2"/>
    </xf>
    <xf numFmtId="0" fontId="27" fillId="51" borderId="122" applyNumberFormat="0" applyFont="0" applyAlignment="0" applyProtection="0"/>
    <xf numFmtId="0" fontId="18" fillId="51" borderId="122" applyNumberFormat="0" applyFont="0" applyAlignment="0" applyProtection="0"/>
    <xf numFmtId="0" fontId="49" fillId="48" borderId="119" applyNumberFormat="0" applyAlignment="0" applyProtection="0"/>
    <xf numFmtId="0" fontId="52" fillId="0" borderId="121" applyNumberFormat="0" applyFill="0" applyAlignment="0" applyProtection="0"/>
    <xf numFmtId="4" fontId="19" fillId="25" borderId="123"/>
    <xf numFmtId="0" fontId="17" fillId="24" borderId="123">
      <alignment horizontal="right" vertical="center"/>
    </xf>
    <xf numFmtId="0" fontId="52" fillId="0" borderId="121" applyNumberFormat="0" applyFill="0" applyAlignment="0" applyProtection="0"/>
    <xf numFmtId="4" fontId="17" fillId="24" borderId="125">
      <alignment horizontal="right" vertical="center"/>
    </xf>
    <xf numFmtId="0" fontId="32" fillId="48" borderId="120" applyNumberFormat="0" applyAlignment="0" applyProtection="0"/>
    <xf numFmtId="0" fontId="17" fillId="24" borderId="124">
      <alignment horizontal="right" vertical="center"/>
    </xf>
    <xf numFmtId="0" fontId="33" fillId="48" borderId="120" applyNumberFormat="0" applyAlignment="0" applyProtection="0"/>
    <xf numFmtId="0" fontId="37" fillId="0" borderId="121" applyNumberFormat="0" applyFill="0" applyAlignment="0" applyProtection="0"/>
    <xf numFmtId="0" fontId="27" fillId="51" borderId="122" applyNumberFormat="0" applyFont="0" applyAlignment="0" applyProtection="0"/>
    <xf numFmtId="4" fontId="17" fillId="24" borderId="124">
      <alignment horizontal="right" vertical="center"/>
    </xf>
    <xf numFmtId="0" fontId="19" fillId="24" borderId="126">
      <alignment horizontal="left" vertical="center" wrapText="1" indent="2"/>
    </xf>
    <xf numFmtId="0" fontId="19" fillId="25" borderId="123"/>
    <xf numFmtId="166" fontId="19" fillId="52" borderId="123" applyNumberFormat="0" applyFont="0" applyBorder="0" applyAlignment="0" applyProtection="0">
      <alignment horizontal="right" vertical="center"/>
    </xf>
    <xf numFmtId="0" fontId="19" fillId="0" borderId="123" applyNumberFormat="0" applyFill="0" applyAlignment="0" applyProtection="0"/>
    <xf numFmtId="4" fontId="19" fillId="0" borderId="123" applyFill="0" applyBorder="0" applyProtection="0">
      <alignment horizontal="right" vertical="center"/>
    </xf>
    <xf numFmtId="4" fontId="17" fillId="26" borderId="123">
      <alignment horizontal="right" vertical="center"/>
    </xf>
    <xf numFmtId="0" fontId="37" fillId="0" borderId="121" applyNumberFormat="0" applyFill="0" applyAlignment="0" applyProtection="0"/>
    <xf numFmtId="49" fontId="21" fillId="0" borderId="123" applyNumberFormat="0" applyFill="0" applyBorder="0" applyProtection="0">
      <alignment horizontal="left" vertical="center"/>
    </xf>
    <xf numFmtId="49" fontId="19" fillId="0" borderId="124" applyNumberFormat="0" applyFont="0" applyFill="0" applyBorder="0" applyProtection="0">
      <alignment horizontal="left" vertical="center" indent="5"/>
    </xf>
    <xf numFmtId="0" fontId="19" fillId="26" borderId="124">
      <alignment horizontal="left" vertical="center"/>
    </xf>
    <xf numFmtId="0" fontId="33" fillId="48" borderId="120" applyNumberFormat="0" applyAlignment="0" applyProtection="0"/>
    <xf numFmtId="4" fontId="17" fillId="24" borderId="125">
      <alignment horizontal="right" vertical="center"/>
    </xf>
    <xf numFmtId="0" fontId="45" fillId="35" borderId="120" applyNumberFormat="0" applyAlignment="0" applyProtection="0"/>
    <xf numFmtId="0" fontId="45" fillId="35" borderId="120" applyNumberFormat="0" applyAlignment="0" applyProtection="0"/>
    <xf numFmtId="0" fontId="27" fillId="51" borderId="122" applyNumberFormat="0" applyFont="0" applyAlignment="0" applyProtection="0"/>
    <xf numFmtId="0" fontId="49" fillId="48" borderId="119" applyNumberFormat="0" applyAlignment="0" applyProtection="0"/>
    <xf numFmtId="0" fontId="52" fillId="0" borderId="121" applyNumberFormat="0" applyFill="0" applyAlignment="0" applyProtection="0"/>
    <xf numFmtId="0" fontId="17" fillId="24" borderId="123">
      <alignment horizontal="right" vertical="center"/>
    </xf>
    <xf numFmtId="0" fontId="18" fillId="51" borderId="122" applyNumberFormat="0" applyFont="0" applyAlignment="0" applyProtection="0"/>
    <xf numFmtId="4" fontId="19" fillId="0" borderId="123">
      <alignment horizontal="right" vertical="center"/>
    </xf>
    <xf numFmtId="0" fontId="52" fillId="0" borderId="121" applyNumberFormat="0" applyFill="0" applyAlignment="0" applyProtection="0"/>
    <xf numFmtId="0" fontId="17" fillId="24" borderId="123">
      <alignment horizontal="right" vertical="center"/>
    </xf>
    <xf numFmtId="0" fontId="17" fillId="24" borderId="123">
      <alignment horizontal="right" vertical="center"/>
    </xf>
    <xf numFmtId="4" fontId="23" fillId="26" borderId="123">
      <alignment horizontal="right" vertical="center"/>
    </xf>
    <xf numFmtId="0" fontId="17" fillId="26" borderId="123">
      <alignment horizontal="right" vertical="center"/>
    </xf>
    <xf numFmtId="4" fontId="17" fillId="26" borderId="123">
      <alignment horizontal="right" vertical="center"/>
    </xf>
    <xf numFmtId="0" fontId="23" fillId="26" borderId="123">
      <alignment horizontal="right" vertical="center"/>
    </xf>
    <xf numFmtId="4" fontId="23" fillId="26" borderId="123">
      <alignment horizontal="right" vertical="center"/>
    </xf>
    <xf numFmtId="0" fontId="17" fillId="24" borderId="123">
      <alignment horizontal="right" vertical="center"/>
    </xf>
    <xf numFmtId="4" fontId="17" fillId="24" borderId="123">
      <alignment horizontal="right" vertical="center"/>
    </xf>
    <xf numFmtId="0" fontId="17" fillId="24" borderId="123">
      <alignment horizontal="right" vertical="center"/>
    </xf>
    <xf numFmtId="4" fontId="17" fillId="24" borderId="123">
      <alignment horizontal="right" vertical="center"/>
    </xf>
    <xf numFmtId="0" fontId="17" fillId="24" borderId="124">
      <alignment horizontal="right" vertical="center"/>
    </xf>
    <xf numFmtId="4" fontId="17" fillId="24" borderId="124">
      <alignment horizontal="right" vertical="center"/>
    </xf>
    <xf numFmtId="0" fontId="17" fillId="24" borderId="125">
      <alignment horizontal="right" vertical="center"/>
    </xf>
    <xf numFmtId="4" fontId="17" fillId="24" borderId="125">
      <alignment horizontal="right" vertical="center"/>
    </xf>
    <xf numFmtId="0" fontId="33" fillId="48" borderId="120" applyNumberFormat="0" applyAlignment="0" applyProtection="0"/>
    <xf numFmtId="0" fontId="19" fillId="24" borderId="126">
      <alignment horizontal="left" vertical="center" wrapText="1" indent="2"/>
    </xf>
    <xf numFmtId="0" fontId="19" fillId="0" borderId="126">
      <alignment horizontal="left" vertical="center" wrapText="1" indent="2"/>
    </xf>
    <xf numFmtId="0" fontId="19" fillId="26" borderId="124">
      <alignment horizontal="left" vertical="center"/>
    </xf>
    <xf numFmtId="0" fontId="45" fillId="35" borderId="120" applyNumberFormat="0" applyAlignment="0" applyProtection="0"/>
    <xf numFmtId="0" fontId="19" fillId="0" borderId="123">
      <alignment horizontal="right" vertical="center"/>
    </xf>
    <xf numFmtId="4" fontId="19" fillId="0" borderId="123">
      <alignment horizontal="right" vertical="center"/>
    </xf>
    <xf numFmtId="0" fontId="19" fillId="0" borderId="123" applyNumberFormat="0" applyFill="0" applyAlignment="0" applyProtection="0"/>
    <xf numFmtId="0" fontId="49" fillId="48" borderId="119" applyNumberFormat="0" applyAlignment="0" applyProtection="0"/>
    <xf numFmtId="166" fontId="19" fillId="52" borderId="123" applyNumberFormat="0" applyFont="0" applyBorder="0" applyAlignment="0" applyProtection="0">
      <alignment horizontal="right" vertical="center"/>
    </xf>
    <xf numFmtId="0" fontId="19" fillId="25" borderId="123"/>
    <xf numFmtId="4" fontId="19" fillId="25" borderId="123"/>
    <xf numFmtId="0" fontId="52" fillId="0" borderId="121" applyNumberFormat="0" applyFill="0" applyAlignment="0" applyProtection="0"/>
    <xf numFmtId="0" fontId="18" fillId="51" borderId="122" applyNumberFormat="0" applyFont="0" applyAlignment="0" applyProtection="0"/>
    <xf numFmtId="0" fontId="27" fillId="51" borderId="122" applyNumberFormat="0" applyFont="0" applyAlignment="0" applyProtection="0"/>
    <xf numFmtId="0" fontId="19" fillId="0" borderId="123" applyNumberFormat="0" applyFill="0" applyAlignment="0" applyProtection="0"/>
    <xf numFmtId="0" fontId="37" fillId="0" borderId="121" applyNumberFormat="0" applyFill="0" applyAlignment="0" applyProtection="0"/>
    <xf numFmtId="0" fontId="52" fillId="0" borderId="121" applyNumberFormat="0" applyFill="0" applyAlignment="0" applyProtection="0"/>
    <xf numFmtId="0" fontId="36" fillId="35" borderId="120" applyNumberFormat="0" applyAlignment="0" applyProtection="0"/>
    <xf numFmtId="0" fontId="33" fillId="48" borderId="120" applyNumberFormat="0" applyAlignment="0" applyProtection="0"/>
    <xf numFmtId="4" fontId="23" fillId="26" borderId="123">
      <alignment horizontal="right" vertical="center"/>
    </xf>
    <xf numFmtId="0" fontId="17" fillId="26" borderId="123">
      <alignment horizontal="right" vertical="center"/>
    </xf>
    <xf numFmtId="166" fontId="19" fillId="52" borderId="123" applyNumberFormat="0" applyFont="0" applyBorder="0" applyAlignment="0" applyProtection="0">
      <alignment horizontal="right" vertical="center"/>
    </xf>
    <xf numFmtId="0" fontId="37" fillId="0" borderId="121" applyNumberFormat="0" applyFill="0" applyAlignment="0" applyProtection="0"/>
    <xf numFmtId="49" fontId="19" fillId="0" borderId="123" applyNumberFormat="0" applyFont="0" applyFill="0" applyBorder="0" applyProtection="0">
      <alignment horizontal="left" vertical="center" indent="2"/>
    </xf>
    <xf numFmtId="49" fontId="19" fillId="0" borderId="124" applyNumberFormat="0" applyFont="0" applyFill="0" applyBorder="0" applyProtection="0">
      <alignment horizontal="left" vertical="center" indent="5"/>
    </xf>
    <xf numFmtId="49" fontId="19" fillId="0" borderId="123" applyNumberFormat="0" applyFont="0" applyFill="0" applyBorder="0" applyProtection="0">
      <alignment horizontal="left" vertical="center" indent="2"/>
    </xf>
    <xf numFmtId="4" fontId="19" fillId="0" borderId="123" applyFill="0" applyBorder="0" applyProtection="0">
      <alignment horizontal="right" vertical="center"/>
    </xf>
    <xf numFmtId="49" fontId="21" fillId="0" borderId="123" applyNumberFormat="0" applyFill="0" applyBorder="0" applyProtection="0">
      <alignment horizontal="left" vertical="center"/>
    </xf>
    <xf numFmtId="0" fontId="19" fillId="0" borderId="126">
      <alignment horizontal="left" vertical="center" wrapText="1" indent="2"/>
    </xf>
    <xf numFmtId="0" fontId="49" fillId="48" borderId="119" applyNumberFormat="0" applyAlignment="0" applyProtection="0"/>
    <xf numFmtId="0" fontId="17" fillId="24" borderId="125">
      <alignment horizontal="right" vertical="center"/>
    </xf>
    <xf numFmtId="0" fontId="36" fillId="35" borderId="120" applyNumberFormat="0" applyAlignment="0" applyProtection="0"/>
    <xf numFmtId="0" fontId="17" fillId="24" borderId="125">
      <alignment horizontal="right" vertical="center"/>
    </xf>
    <xf numFmtId="4" fontId="17" fillId="24" borderId="123">
      <alignment horizontal="right" vertical="center"/>
    </xf>
    <xf numFmtId="0" fontId="17" fillId="24" borderId="123">
      <alignment horizontal="right" vertical="center"/>
    </xf>
    <xf numFmtId="0" fontId="30" fillId="48" borderId="119" applyNumberFormat="0" applyAlignment="0" applyProtection="0"/>
    <xf numFmtId="0" fontId="32" fillId="48" borderId="120" applyNumberFormat="0" applyAlignment="0" applyProtection="0"/>
    <xf numFmtId="0" fontId="37" fillId="0" borderId="121" applyNumberFormat="0" applyFill="0" applyAlignment="0" applyProtection="0"/>
    <xf numFmtId="0" fontId="19" fillId="25" borderId="123"/>
    <xf numFmtId="4" fontId="19" fillId="25" borderId="123"/>
    <xf numFmtId="4" fontId="17" fillId="24" borderId="123">
      <alignment horizontal="right" vertical="center"/>
    </xf>
    <xf numFmtId="0" fontId="23" fillId="26" borderId="123">
      <alignment horizontal="right" vertical="center"/>
    </xf>
    <xf numFmtId="0" fontId="36" fillId="35" borderId="120" applyNumberFormat="0" applyAlignment="0" applyProtection="0"/>
    <xf numFmtId="0" fontId="33" fillId="48" borderId="120" applyNumberFormat="0" applyAlignment="0" applyProtection="0"/>
    <xf numFmtId="4" fontId="19" fillId="0" borderId="123">
      <alignment horizontal="right" vertical="center"/>
    </xf>
    <xf numFmtId="0" fontId="19" fillId="24" borderId="126">
      <alignment horizontal="left" vertical="center" wrapText="1" indent="2"/>
    </xf>
    <xf numFmtId="0" fontId="19" fillId="0" borderId="126">
      <alignment horizontal="left" vertical="center" wrapText="1" indent="2"/>
    </xf>
    <xf numFmtId="0" fontId="49" fillId="48" borderId="119" applyNumberFormat="0" applyAlignment="0" applyProtection="0"/>
    <xf numFmtId="0" fontId="45" fillId="35" borderId="120" applyNumberFormat="0" applyAlignment="0" applyProtection="0"/>
    <xf numFmtId="0" fontId="32" fillId="48" borderId="120" applyNumberFormat="0" applyAlignment="0" applyProtection="0"/>
    <xf numFmtId="0" fontId="30" fillId="48" borderId="119" applyNumberFormat="0" applyAlignment="0" applyProtection="0"/>
    <xf numFmtId="0" fontId="17" fillId="24" borderId="125">
      <alignment horizontal="right" vertical="center"/>
    </xf>
    <xf numFmtId="0" fontId="23" fillId="26" borderId="123">
      <alignment horizontal="right" vertical="center"/>
    </xf>
    <xf numFmtId="4" fontId="17" fillId="26" borderId="123">
      <alignment horizontal="right" vertical="center"/>
    </xf>
    <xf numFmtId="4" fontId="17" fillId="24" borderId="123">
      <alignment horizontal="right" vertical="center"/>
    </xf>
    <xf numFmtId="49" fontId="19" fillId="0" borderId="124" applyNumberFormat="0" applyFont="0" applyFill="0" applyBorder="0" applyProtection="0">
      <alignment horizontal="left" vertical="center" indent="5"/>
    </xf>
    <xf numFmtId="4" fontId="19" fillId="0" borderId="123" applyFill="0" applyBorder="0" applyProtection="0">
      <alignment horizontal="right" vertical="center"/>
    </xf>
    <xf numFmtId="4" fontId="17" fillId="26" borderId="123">
      <alignment horizontal="right" vertical="center"/>
    </xf>
    <xf numFmtId="0" fontId="45" fillId="35" borderId="120" applyNumberFormat="0" applyAlignment="0" applyProtection="0"/>
    <xf numFmtId="0" fontId="36" fillId="35" borderId="120" applyNumberFormat="0" applyAlignment="0" applyProtection="0"/>
    <xf numFmtId="0" fontId="32" fillId="48" borderId="120" applyNumberFormat="0" applyAlignment="0" applyProtection="0"/>
    <xf numFmtId="0" fontId="19" fillId="24" borderId="126">
      <alignment horizontal="left" vertical="center" wrapText="1" indent="2"/>
    </xf>
    <xf numFmtId="0" fontId="19" fillId="0" borderId="126">
      <alignment horizontal="left" vertical="center" wrapText="1" indent="2"/>
    </xf>
    <xf numFmtId="0" fontId="19" fillId="24" borderId="126">
      <alignment horizontal="left" vertical="center" wrapText="1" indent="2"/>
    </xf>
    <xf numFmtId="0" fontId="19" fillId="0" borderId="126">
      <alignment horizontal="left" vertical="center" wrapText="1" indent="2"/>
    </xf>
    <xf numFmtId="0" fontId="30" fillId="48" borderId="119" applyNumberFormat="0" applyAlignment="0" applyProtection="0"/>
    <xf numFmtId="0" fontId="32" fillId="48" borderId="120" applyNumberFormat="0" applyAlignment="0" applyProtection="0"/>
    <xf numFmtId="0" fontId="33" fillId="48" borderId="120" applyNumberFormat="0" applyAlignment="0" applyProtection="0"/>
    <xf numFmtId="0" fontId="36" fillId="35" borderId="120" applyNumberFormat="0" applyAlignment="0" applyProtection="0"/>
    <xf numFmtId="0" fontId="37" fillId="0" borderId="121" applyNumberFormat="0" applyFill="0" applyAlignment="0" applyProtection="0"/>
    <xf numFmtId="0" fontId="45" fillId="35" borderId="120" applyNumberFormat="0" applyAlignment="0" applyProtection="0"/>
    <xf numFmtId="0" fontId="27" fillId="51" borderId="122" applyNumberFormat="0" applyFont="0" applyAlignment="0" applyProtection="0"/>
    <xf numFmtId="0" fontId="18" fillId="51" borderId="122" applyNumberFormat="0" applyFont="0" applyAlignment="0" applyProtection="0"/>
    <xf numFmtId="0" fontId="49" fillId="48" borderId="119" applyNumberFormat="0" applyAlignment="0" applyProtection="0"/>
    <xf numFmtId="0" fontId="52" fillId="0" borderId="121" applyNumberFormat="0" applyFill="0" applyAlignment="0" applyProtection="0"/>
    <xf numFmtId="0" fontId="33" fillId="48" borderId="120" applyNumberFormat="0" applyAlignment="0" applyProtection="0"/>
    <xf numFmtId="0" fontId="45" fillId="35" borderId="120" applyNumberFormat="0" applyAlignment="0" applyProtection="0"/>
    <xf numFmtId="0" fontId="27" fillId="51" borderId="122" applyNumberFormat="0" applyFont="0" applyAlignment="0" applyProtection="0"/>
    <xf numFmtId="0" fontId="49" fillId="48" borderId="119" applyNumberFormat="0" applyAlignment="0" applyProtection="0"/>
    <xf numFmtId="0" fontId="52" fillId="0" borderId="121" applyNumberFormat="0" applyFill="0" applyAlignment="0" applyProtection="0"/>
    <xf numFmtId="0" fontId="17" fillId="24" borderId="125">
      <alignment horizontal="right" vertical="center"/>
    </xf>
    <xf numFmtId="4" fontId="17" fillId="24" borderId="125">
      <alignment horizontal="right" vertical="center"/>
    </xf>
    <xf numFmtId="0" fontId="33" fillId="48" borderId="120" applyNumberFormat="0" applyAlignment="0" applyProtection="0"/>
    <xf numFmtId="0" fontId="19" fillId="24" borderId="126">
      <alignment horizontal="left" vertical="center" wrapText="1" indent="2"/>
    </xf>
    <xf numFmtId="0" fontId="19" fillId="0" borderId="126">
      <alignment horizontal="left" vertical="center" wrapText="1" indent="2"/>
    </xf>
    <xf numFmtId="0" fontId="4" fillId="8" borderId="0" applyNumberFormat="0" applyBorder="0" applyAlignment="0" applyProtection="0"/>
    <xf numFmtId="0" fontId="45" fillId="35" borderId="120" applyNumberFormat="0" applyAlignment="0" applyProtection="0"/>
    <xf numFmtId="0" fontId="49" fillId="48" borderId="119" applyNumberFormat="0" applyAlignment="0" applyProtection="0"/>
    <xf numFmtId="0" fontId="52" fillId="0" borderId="121" applyNumberFormat="0" applyFill="0" applyAlignment="0" applyProtection="0"/>
    <xf numFmtId="0" fontId="30" fillId="48" borderId="119" applyNumberFormat="0" applyAlignment="0" applyProtection="0"/>
    <xf numFmtId="0" fontId="32" fillId="48" borderId="120" applyNumberFormat="0" applyAlignment="0" applyProtection="0"/>
    <xf numFmtId="0" fontId="37" fillId="0" borderId="121" applyNumberFormat="0" applyFill="0" applyAlignment="0" applyProtection="0"/>
    <xf numFmtId="49" fontId="19" fillId="0" borderId="123" applyNumberFormat="0" applyFont="0" applyFill="0" applyBorder="0" applyProtection="0">
      <alignment horizontal="left" vertical="center" indent="2"/>
    </xf>
    <xf numFmtId="0" fontId="17" fillId="26" borderId="123">
      <alignment horizontal="right" vertical="center"/>
    </xf>
    <xf numFmtId="4" fontId="17" fillId="26" borderId="123">
      <alignment horizontal="right" vertical="center"/>
    </xf>
    <xf numFmtId="0" fontId="23" fillId="26" borderId="123">
      <alignment horizontal="right" vertical="center"/>
    </xf>
    <xf numFmtId="4" fontId="23" fillId="26" borderId="123">
      <alignment horizontal="right" vertical="center"/>
    </xf>
    <xf numFmtId="0" fontId="17" fillId="24" borderId="123">
      <alignment horizontal="right" vertical="center"/>
    </xf>
    <xf numFmtId="4" fontId="17" fillId="24" borderId="123">
      <alignment horizontal="right" vertical="center"/>
    </xf>
    <xf numFmtId="0" fontId="17" fillId="24" borderId="123">
      <alignment horizontal="right" vertical="center"/>
    </xf>
    <xf numFmtId="4" fontId="17" fillId="24" borderId="123">
      <alignment horizontal="right" vertical="center"/>
    </xf>
    <xf numFmtId="0" fontId="36" fillId="35" borderId="120" applyNumberFormat="0" applyAlignment="0" applyProtection="0"/>
    <xf numFmtId="0" fontId="19" fillId="0" borderId="123">
      <alignment horizontal="right" vertical="center"/>
    </xf>
    <xf numFmtId="4" fontId="19" fillId="0" borderId="123">
      <alignment horizontal="right" vertical="center"/>
    </xf>
    <xf numFmtId="4" fontId="19" fillId="0" borderId="123" applyFill="0" applyBorder="0" applyProtection="0">
      <alignment horizontal="right" vertical="center"/>
    </xf>
    <xf numFmtId="49" fontId="21" fillId="0" borderId="123" applyNumberFormat="0" applyFill="0" applyBorder="0" applyProtection="0">
      <alignment horizontal="left" vertical="center"/>
    </xf>
    <xf numFmtId="0" fontId="19" fillId="0" borderId="123" applyNumberFormat="0" applyFill="0" applyAlignment="0" applyProtection="0"/>
    <xf numFmtId="166" fontId="19" fillId="52" borderId="123" applyNumberFormat="0" applyFont="0" applyBorder="0" applyAlignment="0" applyProtection="0">
      <alignment horizontal="right" vertical="center"/>
    </xf>
    <xf numFmtId="0" fontId="19" fillId="25" borderId="123"/>
    <xf numFmtId="4" fontId="19" fillId="25" borderId="123"/>
    <xf numFmtId="4" fontId="17" fillId="24" borderId="123">
      <alignment horizontal="right" vertical="center"/>
    </xf>
    <xf numFmtId="0" fontId="19" fillId="25" borderId="123"/>
    <xf numFmtId="0" fontId="32" fillId="48" borderId="120" applyNumberFormat="0" applyAlignment="0" applyProtection="0"/>
    <xf numFmtId="0" fontId="17" fillId="26" borderId="123">
      <alignment horizontal="right" vertical="center"/>
    </xf>
    <xf numFmtId="0" fontId="19" fillId="0" borderId="123">
      <alignment horizontal="right" vertical="center"/>
    </xf>
    <xf numFmtId="0" fontId="52" fillId="0" borderId="121" applyNumberFormat="0" applyFill="0" applyAlignment="0" applyProtection="0"/>
    <xf numFmtId="0" fontId="19" fillId="26" borderId="124">
      <alignment horizontal="left" vertical="center"/>
    </xf>
    <xf numFmtId="0" fontId="45" fillId="35" borderId="120" applyNumberFormat="0" applyAlignment="0" applyProtection="0"/>
    <xf numFmtId="166" fontId="19" fillId="52" borderId="123" applyNumberFormat="0" applyFont="0" applyBorder="0" applyAlignment="0" applyProtection="0">
      <alignment horizontal="right" vertical="center"/>
    </xf>
    <xf numFmtId="0" fontId="27" fillId="51" borderId="122" applyNumberFormat="0" applyFont="0" applyAlignment="0" applyProtection="0"/>
    <xf numFmtId="0" fontId="19" fillId="0" borderId="126">
      <alignment horizontal="left" vertical="center" wrapText="1" indent="2"/>
    </xf>
    <xf numFmtId="4" fontId="19" fillId="25" borderId="123"/>
    <xf numFmtId="49" fontId="21" fillId="0" borderId="123" applyNumberFormat="0" applyFill="0" applyBorder="0" applyProtection="0">
      <alignment horizontal="left" vertical="center"/>
    </xf>
    <xf numFmtId="0" fontId="19" fillId="0" borderId="123">
      <alignment horizontal="right" vertical="center"/>
    </xf>
    <xf numFmtId="4" fontId="17" fillId="24" borderId="125">
      <alignment horizontal="right" vertical="center"/>
    </xf>
    <xf numFmtId="4" fontId="17" fillId="24" borderId="123">
      <alignment horizontal="right" vertical="center"/>
    </xf>
    <xf numFmtId="4" fontId="17" fillId="24" borderId="123">
      <alignment horizontal="right" vertical="center"/>
    </xf>
    <xf numFmtId="0" fontId="23" fillId="26" borderId="123">
      <alignment horizontal="right" vertical="center"/>
    </xf>
    <xf numFmtId="0" fontId="17" fillId="26" borderId="123">
      <alignment horizontal="right" vertical="center"/>
    </xf>
    <xf numFmtId="49" fontId="19" fillId="0" borderId="123" applyNumberFormat="0" applyFont="0" applyFill="0" applyBorder="0" applyProtection="0">
      <alignment horizontal="left" vertical="center" indent="2"/>
    </xf>
    <xf numFmtId="0" fontId="45" fillId="35" borderId="120" applyNumberFormat="0" applyAlignment="0" applyProtection="0"/>
    <xf numFmtId="0" fontId="30" fillId="48" borderId="119" applyNumberFormat="0" applyAlignment="0" applyProtection="0"/>
    <xf numFmtId="49" fontId="19" fillId="0" borderId="123" applyNumberFormat="0" applyFont="0" applyFill="0" applyBorder="0" applyProtection="0">
      <alignment horizontal="left" vertical="center" indent="2"/>
    </xf>
    <xf numFmtId="0" fontId="36" fillId="35" borderId="120" applyNumberFormat="0" applyAlignment="0" applyProtection="0"/>
    <xf numFmtId="4" fontId="19" fillId="0" borderId="123" applyFill="0" applyBorder="0" applyProtection="0">
      <alignment horizontal="right" vertical="center"/>
    </xf>
    <xf numFmtId="0" fontId="33" fillId="48" borderId="120" applyNumberFormat="0" applyAlignment="0" applyProtection="0"/>
    <xf numFmtId="0" fontId="52" fillId="0" borderId="121" applyNumberFormat="0" applyFill="0" applyAlignment="0" applyProtection="0"/>
    <xf numFmtId="0" fontId="49" fillId="48" borderId="119" applyNumberFormat="0" applyAlignment="0" applyProtection="0"/>
    <xf numFmtId="0" fontId="19" fillId="0" borderId="123" applyNumberFormat="0" applyFill="0" applyAlignment="0" applyProtection="0"/>
    <xf numFmtId="4" fontId="19" fillId="0" borderId="123">
      <alignment horizontal="right" vertical="center"/>
    </xf>
    <xf numFmtId="0" fontId="19" fillId="0" borderId="123">
      <alignment horizontal="right" vertical="center"/>
    </xf>
    <xf numFmtId="0" fontId="45" fillId="35" borderId="120" applyNumberFormat="0" applyAlignment="0" applyProtection="0"/>
    <xf numFmtId="0" fontId="30" fillId="48" borderId="119" applyNumberFormat="0" applyAlignment="0" applyProtection="0"/>
    <xf numFmtId="0" fontId="32" fillId="48" borderId="120" applyNumberFormat="0" applyAlignment="0" applyProtection="0"/>
    <xf numFmtId="0" fontId="19" fillId="24" borderId="126">
      <alignment horizontal="left" vertical="center" wrapText="1" indent="2"/>
    </xf>
    <xf numFmtId="0" fontId="33" fillId="48" borderId="120" applyNumberFormat="0" applyAlignment="0" applyProtection="0"/>
    <xf numFmtId="0" fontId="33" fillId="48" borderId="120" applyNumberFormat="0" applyAlignment="0" applyProtection="0"/>
    <xf numFmtId="4" fontId="17" fillId="24" borderId="124">
      <alignment horizontal="right" vertical="center"/>
    </xf>
    <xf numFmtId="0" fontId="17" fillId="24" borderId="124">
      <alignment horizontal="right" vertical="center"/>
    </xf>
    <xf numFmtId="0" fontId="17" fillId="24" borderId="123">
      <alignment horizontal="right" vertical="center"/>
    </xf>
    <xf numFmtId="4" fontId="23" fillId="26" borderId="123">
      <alignment horizontal="right" vertical="center"/>
    </xf>
    <xf numFmtId="0" fontId="36" fillId="35" borderId="120" applyNumberFormat="0" applyAlignment="0" applyProtection="0"/>
    <xf numFmtId="0" fontId="37" fillId="0" borderId="121" applyNumberFormat="0" applyFill="0" applyAlignment="0" applyProtection="0"/>
    <xf numFmtId="0" fontId="52" fillId="0" borderId="121" applyNumberFormat="0" applyFill="0" applyAlignment="0" applyProtection="0"/>
    <xf numFmtId="0" fontId="27" fillId="51" borderId="122" applyNumberFormat="0" applyFont="0" applyAlignment="0" applyProtection="0"/>
    <xf numFmtId="0" fontId="45" fillId="35" borderId="120" applyNumberFormat="0" applyAlignment="0" applyProtection="0"/>
    <xf numFmtId="49" fontId="21" fillId="0" borderId="123" applyNumberFormat="0" applyFill="0" applyBorder="0" applyProtection="0">
      <alignment horizontal="left" vertical="center"/>
    </xf>
    <xf numFmtId="0" fontId="19" fillId="24" borderId="126">
      <alignment horizontal="left" vertical="center" wrapText="1" indent="2"/>
    </xf>
    <xf numFmtId="0" fontId="33" fillId="48" borderId="120" applyNumberFormat="0" applyAlignment="0" applyProtection="0"/>
    <xf numFmtId="0" fontId="19" fillId="0" borderId="126">
      <alignment horizontal="left" vertical="center" wrapText="1" indent="2"/>
    </xf>
    <xf numFmtId="0" fontId="27" fillId="51" borderId="122" applyNumberFormat="0" applyFont="0" applyAlignment="0" applyProtection="0"/>
    <xf numFmtId="0" fontId="18" fillId="51" borderId="122" applyNumberFormat="0" applyFont="0" applyAlignment="0" applyProtection="0"/>
    <xf numFmtId="0" fontId="49" fillId="48" borderId="119" applyNumberFormat="0" applyAlignment="0" applyProtection="0"/>
    <xf numFmtId="0" fontId="52" fillId="0" borderId="121" applyNumberFormat="0" applyFill="0" applyAlignment="0" applyProtection="0"/>
    <xf numFmtId="4" fontId="19" fillId="25" borderId="123"/>
    <xf numFmtId="0" fontId="17" fillId="24" borderId="123">
      <alignment horizontal="right" vertical="center"/>
    </xf>
    <xf numFmtId="0" fontId="52" fillId="0" borderId="121" applyNumberFormat="0" applyFill="0" applyAlignment="0" applyProtection="0"/>
    <xf numFmtId="4" fontId="17" fillId="24" borderId="125">
      <alignment horizontal="right" vertical="center"/>
    </xf>
    <xf numFmtId="0" fontId="32" fillId="48" borderId="120" applyNumberFormat="0" applyAlignment="0" applyProtection="0"/>
    <xf numFmtId="0" fontId="17" fillId="24" borderId="124">
      <alignment horizontal="right" vertical="center"/>
    </xf>
    <xf numFmtId="0" fontId="33" fillId="48" borderId="120" applyNumberFormat="0" applyAlignment="0" applyProtection="0"/>
    <xf numFmtId="0" fontId="37" fillId="0" borderId="121" applyNumberFormat="0" applyFill="0" applyAlignment="0" applyProtection="0"/>
    <xf numFmtId="0" fontId="27" fillId="51" borderId="122" applyNumberFormat="0" applyFont="0" applyAlignment="0" applyProtection="0"/>
    <xf numFmtId="4" fontId="17" fillId="24" borderId="124">
      <alignment horizontal="right" vertical="center"/>
    </xf>
    <xf numFmtId="0" fontId="19" fillId="24" borderId="126">
      <alignment horizontal="left" vertical="center" wrapText="1" indent="2"/>
    </xf>
    <xf numFmtId="0" fontId="19" fillId="25" borderId="123"/>
    <xf numFmtId="166" fontId="19" fillId="52" borderId="123" applyNumberFormat="0" applyFont="0" applyBorder="0" applyAlignment="0" applyProtection="0">
      <alignment horizontal="right" vertical="center"/>
    </xf>
    <xf numFmtId="0" fontId="19" fillId="0" borderId="123" applyNumberFormat="0" applyFill="0" applyAlignment="0" applyProtection="0"/>
    <xf numFmtId="4" fontId="19" fillId="0" borderId="123" applyFill="0" applyBorder="0" applyProtection="0">
      <alignment horizontal="right" vertical="center"/>
    </xf>
    <xf numFmtId="4" fontId="17" fillId="26" borderId="123">
      <alignment horizontal="right" vertical="center"/>
    </xf>
    <xf numFmtId="0" fontId="37" fillId="0" borderId="121" applyNumberFormat="0" applyFill="0" applyAlignment="0" applyProtection="0"/>
    <xf numFmtId="49" fontId="21" fillId="0" borderId="123" applyNumberFormat="0" applyFill="0" applyBorder="0" applyProtection="0">
      <alignment horizontal="left" vertical="center"/>
    </xf>
    <xf numFmtId="49" fontId="19" fillId="0" borderId="124" applyNumberFormat="0" applyFont="0" applyFill="0" applyBorder="0" applyProtection="0">
      <alignment horizontal="left" vertical="center" indent="5"/>
    </xf>
    <xf numFmtId="0" fontId="19" fillId="26" borderId="124">
      <alignment horizontal="left" vertical="center"/>
    </xf>
    <xf numFmtId="0" fontId="33" fillId="48" borderId="120" applyNumberFormat="0" applyAlignment="0" applyProtection="0"/>
    <xf numFmtId="4" fontId="17" fillId="24" borderId="125">
      <alignment horizontal="right" vertical="center"/>
    </xf>
    <xf numFmtId="0" fontId="45" fillId="35" borderId="120" applyNumberFormat="0" applyAlignment="0" applyProtection="0"/>
    <xf numFmtId="0" fontId="45" fillId="35" borderId="120" applyNumberFormat="0" applyAlignment="0" applyProtection="0"/>
    <xf numFmtId="0" fontId="27" fillId="51" borderId="122" applyNumberFormat="0" applyFont="0" applyAlignment="0" applyProtection="0"/>
    <xf numFmtId="0" fontId="49" fillId="48" borderId="119" applyNumberFormat="0" applyAlignment="0" applyProtection="0"/>
    <xf numFmtId="0" fontId="52" fillId="0" borderId="121" applyNumberFormat="0" applyFill="0" applyAlignment="0" applyProtection="0"/>
    <xf numFmtId="0" fontId="17" fillId="24" borderId="123">
      <alignment horizontal="right" vertical="center"/>
    </xf>
    <xf numFmtId="0" fontId="18" fillId="51" borderId="122" applyNumberFormat="0" applyFont="0" applyAlignment="0" applyProtection="0"/>
    <xf numFmtId="4" fontId="19" fillId="0" borderId="123">
      <alignment horizontal="right" vertical="center"/>
    </xf>
    <xf numFmtId="0" fontId="52" fillId="0" borderId="121" applyNumberFormat="0" applyFill="0" applyAlignment="0" applyProtection="0"/>
    <xf numFmtId="0" fontId="17" fillId="24" borderId="123">
      <alignment horizontal="right" vertical="center"/>
    </xf>
    <xf numFmtId="0" fontId="17" fillId="24" borderId="123">
      <alignment horizontal="right" vertical="center"/>
    </xf>
    <xf numFmtId="4" fontId="23" fillId="26" borderId="123">
      <alignment horizontal="right" vertical="center"/>
    </xf>
    <xf numFmtId="0" fontId="17" fillId="26" borderId="123">
      <alignment horizontal="right" vertical="center"/>
    </xf>
    <xf numFmtId="4" fontId="17" fillId="26" borderId="123">
      <alignment horizontal="right" vertical="center"/>
    </xf>
    <xf numFmtId="0" fontId="23" fillId="26" borderId="123">
      <alignment horizontal="right" vertical="center"/>
    </xf>
    <xf numFmtId="4" fontId="23" fillId="26" borderId="123">
      <alignment horizontal="right" vertical="center"/>
    </xf>
    <xf numFmtId="0" fontId="17" fillId="24" borderId="123">
      <alignment horizontal="right" vertical="center"/>
    </xf>
    <xf numFmtId="4" fontId="17" fillId="24" borderId="123">
      <alignment horizontal="right" vertical="center"/>
    </xf>
    <xf numFmtId="0" fontId="17" fillId="24" borderId="123">
      <alignment horizontal="right" vertical="center"/>
    </xf>
    <xf numFmtId="4" fontId="17" fillId="24" borderId="123">
      <alignment horizontal="right" vertical="center"/>
    </xf>
    <xf numFmtId="0" fontId="17" fillId="24" borderId="124">
      <alignment horizontal="right" vertical="center"/>
    </xf>
    <xf numFmtId="4" fontId="17" fillId="24" borderId="124">
      <alignment horizontal="right" vertical="center"/>
    </xf>
    <xf numFmtId="0" fontId="17" fillId="24" borderId="125">
      <alignment horizontal="right" vertical="center"/>
    </xf>
    <xf numFmtId="4" fontId="17" fillId="24" borderId="125">
      <alignment horizontal="right" vertical="center"/>
    </xf>
    <xf numFmtId="0" fontId="33" fillId="48" borderId="120" applyNumberFormat="0" applyAlignment="0" applyProtection="0"/>
    <xf numFmtId="0" fontId="19" fillId="24" borderId="126">
      <alignment horizontal="left" vertical="center" wrapText="1" indent="2"/>
    </xf>
    <xf numFmtId="0" fontId="19" fillId="0" borderId="126">
      <alignment horizontal="left" vertical="center" wrapText="1" indent="2"/>
    </xf>
    <xf numFmtId="0" fontId="19" fillId="26" borderId="124">
      <alignment horizontal="left" vertical="center"/>
    </xf>
    <xf numFmtId="0" fontId="45" fillId="35" borderId="120" applyNumberFormat="0" applyAlignment="0" applyProtection="0"/>
    <xf numFmtId="0" fontId="19" fillId="0" borderId="123">
      <alignment horizontal="right" vertical="center"/>
    </xf>
    <xf numFmtId="4" fontId="19" fillId="0" borderId="123">
      <alignment horizontal="right" vertical="center"/>
    </xf>
    <xf numFmtId="0" fontId="19" fillId="0" borderId="123" applyNumberFormat="0" applyFill="0" applyAlignment="0" applyProtection="0"/>
    <xf numFmtId="0" fontId="49" fillId="48" borderId="119" applyNumberFormat="0" applyAlignment="0" applyProtection="0"/>
    <xf numFmtId="166" fontId="19" fillId="52" borderId="123" applyNumberFormat="0" applyFont="0" applyBorder="0" applyAlignment="0" applyProtection="0">
      <alignment horizontal="right" vertical="center"/>
    </xf>
    <xf numFmtId="0" fontId="19" fillId="25" borderId="123"/>
    <xf numFmtId="4" fontId="19" fillId="25" borderId="123"/>
    <xf numFmtId="0" fontId="52" fillId="0" borderId="121" applyNumberFormat="0" applyFill="0" applyAlignment="0" applyProtection="0"/>
    <xf numFmtId="0" fontId="18" fillId="51" borderId="122" applyNumberFormat="0" applyFont="0" applyAlignment="0" applyProtection="0"/>
    <xf numFmtId="0" fontId="27" fillId="51" borderId="122" applyNumberFormat="0" applyFont="0" applyAlignment="0" applyProtection="0"/>
    <xf numFmtId="0" fontId="19" fillId="0" borderId="123" applyNumberFormat="0" applyFill="0" applyAlignment="0" applyProtection="0"/>
    <xf numFmtId="0" fontId="37" fillId="0" borderId="121" applyNumberFormat="0" applyFill="0" applyAlignment="0" applyProtection="0"/>
    <xf numFmtId="0" fontId="52" fillId="0" borderId="121" applyNumberFormat="0" applyFill="0" applyAlignment="0" applyProtection="0"/>
    <xf numFmtId="0" fontId="36" fillId="35" borderId="120" applyNumberFormat="0" applyAlignment="0" applyProtection="0"/>
    <xf numFmtId="0" fontId="33" fillId="48" borderId="120" applyNumberFormat="0" applyAlignment="0" applyProtection="0"/>
    <xf numFmtId="4" fontId="23" fillId="26" borderId="123">
      <alignment horizontal="right" vertical="center"/>
    </xf>
    <xf numFmtId="0" fontId="17" fillId="26" borderId="123">
      <alignment horizontal="right" vertical="center"/>
    </xf>
    <xf numFmtId="166" fontId="19" fillId="52" borderId="123" applyNumberFormat="0" applyFont="0" applyBorder="0" applyAlignment="0" applyProtection="0">
      <alignment horizontal="right" vertical="center"/>
    </xf>
    <xf numFmtId="0" fontId="37" fillId="0" borderId="121" applyNumberFormat="0" applyFill="0" applyAlignment="0" applyProtection="0"/>
    <xf numFmtId="49" fontId="19" fillId="0" borderId="123" applyNumberFormat="0" applyFont="0" applyFill="0" applyBorder="0" applyProtection="0">
      <alignment horizontal="left" vertical="center" indent="2"/>
    </xf>
    <xf numFmtId="49" fontId="19" fillId="0" borderId="124" applyNumberFormat="0" applyFont="0" applyFill="0" applyBorder="0" applyProtection="0">
      <alignment horizontal="left" vertical="center" indent="5"/>
    </xf>
    <xf numFmtId="49" fontId="19" fillId="0" borderId="123" applyNumberFormat="0" applyFont="0" applyFill="0" applyBorder="0" applyProtection="0">
      <alignment horizontal="left" vertical="center" indent="2"/>
    </xf>
    <xf numFmtId="4" fontId="19" fillId="0" borderId="123" applyFill="0" applyBorder="0" applyProtection="0">
      <alignment horizontal="right" vertical="center"/>
    </xf>
    <xf numFmtId="49" fontId="21" fillId="0" borderId="123" applyNumberFormat="0" applyFill="0" applyBorder="0" applyProtection="0">
      <alignment horizontal="left" vertical="center"/>
    </xf>
    <xf numFmtId="0" fontId="19" fillId="0" borderId="126">
      <alignment horizontal="left" vertical="center" wrapText="1" indent="2"/>
    </xf>
    <xf numFmtId="0" fontId="49" fillId="48" borderId="119" applyNumberFormat="0" applyAlignment="0" applyProtection="0"/>
    <xf numFmtId="0" fontId="17" fillId="24" borderId="125">
      <alignment horizontal="right" vertical="center"/>
    </xf>
    <xf numFmtId="0" fontId="36" fillId="35" borderId="120" applyNumberFormat="0" applyAlignment="0" applyProtection="0"/>
    <xf numFmtId="0" fontId="17" fillId="24" borderId="125">
      <alignment horizontal="right" vertical="center"/>
    </xf>
    <xf numFmtId="4" fontId="17" fillId="24" borderId="123">
      <alignment horizontal="right" vertical="center"/>
    </xf>
    <xf numFmtId="0" fontId="17" fillId="24" borderId="123">
      <alignment horizontal="right" vertical="center"/>
    </xf>
    <xf numFmtId="0" fontId="30" fillId="48" borderId="119" applyNumberFormat="0" applyAlignment="0" applyProtection="0"/>
    <xf numFmtId="0" fontId="32" fillId="48" borderId="120" applyNumberFormat="0" applyAlignment="0" applyProtection="0"/>
    <xf numFmtId="0" fontId="37" fillId="0" borderId="121" applyNumberFormat="0" applyFill="0" applyAlignment="0" applyProtection="0"/>
    <xf numFmtId="0" fontId="19" fillId="25" borderId="123"/>
    <xf numFmtId="4" fontId="19" fillId="25" borderId="123"/>
    <xf numFmtId="4" fontId="17" fillId="24" borderId="123">
      <alignment horizontal="right" vertical="center"/>
    </xf>
    <xf numFmtId="0" fontId="23" fillId="26" borderId="123">
      <alignment horizontal="right" vertical="center"/>
    </xf>
    <xf numFmtId="0" fontId="36" fillId="35" borderId="120" applyNumberFormat="0" applyAlignment="0" applyProtection="0"/>
    <xf numFmtId="0" fontId="33" fillId="48" borderId="120" applyNumberFormat="0" applyAlignment="0" applyProtection="0"/>
    <xf numFmtId="4" fontId="19" fillId="0" borderId="123">
      <alignment horizontal="right" vertical="center"/>
    </xf>
    <xf numFmtId="0" fontId="19" fillId="24" borderId="126">
      <alignment horizontal="left" vertical="center" wrapText="1" indent="2"/>
    </xf>
    <xf numFmtId="0" fontId="19" fillId="0" borderId="126">
      <alignment horizontal="left" vertical="center" wrapText="1" indent="2"/>
    </xf>
    <xf numFmtId="0" fontId="49" fillId="48" borderId="119" applyNumberFormat="0" applyAlignment="0" applyProtection="0"/>
    <xf numFmtId="0" fontId="45" fillId="35" borderId="120" applyNumberFormat="0" applyAlignment="0" applyProtection="0"/>
    <xf numFmtId="0" fontId="32" fillId="48" borderId="120" applyNumberFormat="0" applyAlignment="0" applyProtection="0"/>
    <xf numFmtId="0" fontId="30" fillId="48" borderId="119" applyNumberFormat="0" applyAlignment="0" applyProtection="0"/>
    <xf numFmtId="0" fontId="17" fillId="24" borderId="125">
      <alignment horizontal="right" vertical="center"/>
    </xf>
    <xf numFmtId="0" fontId="23" fillId="26" borderId="123">
      <alignment horizontal="right" vertical="center"/>
    </xf>
    <xf numFmtId="4" fontId="17" fillId="26" borderId="123">
      <alignment horizontal="right" vertical="center"/>
    </xf>
    <xf numFmtId="4" fontId="17" fillId="24" borderId="123">
      <alignment horizontal="right" vertical="center"/>
    </xf>
    <xf numFmtId="49" fontId="19" fillId="0" borderId="124" applyNumberFormat="0" applyFont="0" applyFill="0" applyBorder="0" applyProtection="0">
      <alignment horizontal="left" vertical="center" indent="5"/>
    </xf>
    <xf numFmtId="4" fontId="19" fillId="0" borderId="123" applyFill="0" applyBorder="0" applyProtection="0">
      <alignment horizontal="right" vertical="center"/>
    </xf>
    <xf numFmtId="4" fontId="17" fillId="26" borderId="123">
      <alignment horizontal="right" vertical="center"/>
    </xf>
    <xf numFmtId="0" fontId="45" fillId="35" borderId="120" applyNumberFormat="0" applyAlignment="0" applyProtection="0"/>
    <xf numFmtId="0" fontId="36" fillId="35" borderId="120" applyNumberFormat="0" applyAlignment="0" applyProtection="0"/>
    <xf numFmtId="0" fontId="32" fillId="48" borderId="120" applyNumberFormat="0" applyAlignment="0" applyProtection="0"/>
    <xf numFmtId="0" fontId="19" fillId="24" borderId="126">
      <alignment horizontal="left" vertical="center" wrapText="1" indent="2"/>
    </xf>
    <xf numFmtId="0" fontId="19" fillId="0" borderId="126">
      <alignment horizontal="left" vertical="center" wrapText="1" indent="2"/>
    </xf>
    <xf numFmtId="0" fontId="19" fillId="24" borderId="126">
      <alignment horizontal="left" vertical="center" wrapText="1" indent="2"/>
    </xf>
    <xf numFmtId="0" fontId="64" fillId="0" borderId="0" applyNumberFormat="0" applyFill="0" applyBorder="0" applyAlignment="0" applyProtection="0"/>
  </cellStyleXfs>
  <cellXfs count="287">
    <xf numFmtId="0" fontId="0" fillId="0" borderId="0" xfId="0"/>
    <xf numFmtId="164" fontId="0" fillId="0" borderId="0" xfId="0" applyNumberFormat="1" applyAlignment="1">
      <alignment horizontal="center"/>
    </xf>
    <xf numFmtId="165" fontId="0" fillId="0" borderId="0" xfId="0" applyNumberFormat="1" applyAlignment="1">
      <alignment horizontal="center"/>
    </xf>
    <xf numFmtId="165" fontId="0" fillId="0" borderId="1" xfId="0" applyNumberFormat="1" applyBorder="1" applyAlignment="1">
      <alignment horizontal="center"/>
    </xf>
    <xf numFmtId="0" fontId="0" fillId="0" borderId="1" xfId="0" applyBorder="1"/>
    <xf numFmtId="0" fontId="0" fillId="0" borderId="2" xfId="0" applyBorder="1"/>
    <xf numFmtId="165" fontId="0" fillId="0" borderId="2" xfId="0" applyNumberFormat="1" applyBorder="1" applyAlignment="1">
      <alignment horizontal="center"/>
    </xf>
    <xf numFmtId="165" fontId="0" fillId="0" borderId="5" xfId="0" applyNumberFormat="1" applyBorder="1" applyAlignment="1">
      <alignment horizontal="center"/>
    </xf>
    <xf numFmtId="0" fontId="0" fillId="0" borderId="5" xfId="0" applyBorder="1"/>
    <xf numFmtId="0" fontId="0" fillId="0" borderId="11" xfId="0" applyBorder="1"/>
    <xf numFmtId="0" fontId="0" fillId="0" borderId="15"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165" fontId="0" fillId="0" borderId="7" xfId="0" applyNumberFormat="1" applyBorder="1" applyAlignment="1">
      <alignment horizontal="center"/>
    </xf>
    <xf numFmtId="165" fontId="0" fillId="0" borderId="18" xfId="0" applyNumberFormat="1" applyBorder="1" applyAlignment="1">
      <alignment horizontal="center"/>
    </xf>
    <xf numFmtId="165" fontId="0" fillId="0" borderId="19" xfId="0" applyNumberFormat="1" applyBorder="1" applyAlignment="1">
      <alignment horizontal="center"/>
    </xf>
    <xf numFmtId="0" fontId="0" fillId="0" borderId="3" xfId="0" applyBorder="1"/>
    <xf numFmtId="165" fontId="0" fillId="0" borderId="3" xfId="0" applyNumberFormat="1" applyBorder="1" applyAlignment="1">
      <alignment horizontal="center"/>
    </xf>
    <xf numFmtId="165" fontId="0" fillId="0" borderId="4" xfId="0" applyNumberFormat="1" applyBorder="1" applyAlignment="1">
      <alignment horizontal="center"/>
    </xf>
    <xf numFmtId="165" fontId="0" fillId="0" borderId="8" xfId="0" applyNumberFormat="1" applyBorder="1" applyAlignment="1">
      <alignment horizontal="center"/>
    </xf>
    <xf numFmtId="165" fontId="0" fillId="0" borderId="6" xfId="0" applyNumberFormat="1" applyBorder="1" applyAlignment="1">
      <alignment horizontal="center"/>
    </xf>
    <xf numFmtId="0" fontId="0" fillId="0" borderId="43" xfId="0" applyBorder="1" applyAlignment="1">
      <alignment horizontal="center"/>
    </xf>
    <xf numFmtId="165" fontId="0" fillId="0" borderId="42" xfId="0" applyNumberFormat="1" applyBorder="1" applyAlignment="1">
      <alignment horizontal="center"/>
    </xf>
    <xf numFmtId="165" fontId="0" fillId="0" borderId="48" xfId="0" applyNumberFormat="1" applyBorder="1" applyAlignment="1">
      <alignment horizontal="center"/>
    </xf>
    <xf numFmtId="0" fontId="0" fillId="0" borderId="13" xfId="0" applyBorder="1" applyAlignment="1">
      <alignment horizontal="center"/>
    </xf>
    <xf numFmtId="0" fontId="0" fillId="0" borderId="9" xfId="0" applyBorder="1"/>
    <xf numFmtId="0" fontId="0" fillId="0" borderId="31"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165"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5" xfId="0" applyNumberFormat="1" applyBorder="1" applyAlignment="1">
      <alignment horizontal="center" vertical="center"/>
    </xf>
    <xf numFmtId="165" fontId="0" fillId="0" borderId="4" xfId="0" applyNumberFormat="1" applyBorder="1" applyAlignment="1">
      <alignment horizontal="center" vertical="center"/>
    </xf>
    <xf numFmtId="165" fontId="0" fillId="0" borderId="52" xfId="0" applyNumberFormat="1" applyBorder="1" applyAlignment="1">
      <alignment horizontal="center" vertical="center"/>
    </xf>
    <xf numFmtId="165" fontId="1" fillId="0" borderId="4" xfId="0" applyNumberFormat="1" applyFont="1" applyBorder="1" applyAlignment="1">
      <alignment horizontal="center" vertical="center"/>
    </xf>
    <xf numFmtId="165" fontId="0" fillId="0" borderId="7" xfId="0" applyNumberFormat="1" applyBorder="1" applyAlignment="1">
      <alignment horizontal="center" vertical="center"/>
    </xf>
    <xf numFmtId="165" fontId="0" fillId="0" borderId="44" xfId="0" applyNumberFormat="1" applyBorder="1" applyAlignment="1">
      <alignment horizontal="center" vertical="center"/>
    </xf>
    <xf numFmtId="165" fontId="1" fillId="0" borderId="7" xfId="0" applyNumberFormat="1" applyFont="1" applyBorder="1" applyAlignment="1">
      <alignment horizontal="center" vertical="center"/>
    </xf>
    <xf numFmtId="165" fontId="0" fillId="0" borderId="42" xfId="0" applyNumberFormat="1" applyBorder="1" applyAlignment="1">
      <alignment horizontal="center" vertical="center"/>
    </xf>
    <xf numFmtId="165" fontId="0" fillId="0" borderId="48" xfId="0" applyNumberFormat="1" applyBorder="1" applyAlignment="1">
      <alignment horizontal="center" vertical="center"/>
    </xf>
    <xf numFmtId="165" fontId="0" fillId="0" borderId="46" xfId="0" applyNumberFormat="1" applyBorder="1" applyAlignment="1">
      <alignment horizontal="center" vertical="center"/>
    </xf>
    <xf numFmtId="165" fontId="0" fillId="0" borderId="6" xfId="0" applyNumberFormat="1" applyBorder="1" applyAlignment="1">
      <alignment horizontal="center" vertical="center"/>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165" fontId="1"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165" fontId="0" fillId="0" borderId="44" xfId="0" applyNumberFormat="1" applyBorder="1" applyAlignment="1">
      <alignment horizontal="center"/>
    </xf>
    <xf numFmtId="165" fontId="1" fillId="0" borderId="44" xfId="0" applyNumberFormat="1" applyFont="1" applyBorder="1" applyAlignment="1">
      <alignment horizontal="center"/>
    </xf>
    <xf numFmtId="165" fontId="1" fillId="0" borderId="7" xfId="0" applyNumberFormat="1" applyFont="1" applyBorder="1" applyAlignment="1">
      <alignment horizontal="center"/>
    </xf>
    <xf numFmtId="165" fontId="1" fillId="0" borderId="57" xfId="0" applyNumberFormat="1" applyFont="1" applyBorder="1" applyAlignment="1">
      <alignment horizontal="center" vertical="center"/>
    </xf>
    <xf numFmtId="165" fontId="0" fillId="0" borderId="1" xfId="0" applyNumberFormat="1" applyBorder="1" applyAlignment="1">
      <alignment horizontal="center" vertical="center"/>
    </xf>
    <xf numFmtId="165" fontId="0" fillId="0" borderId="11" xfId="0" applyNumberFormat="1" applyBorder="1" applyAlignment="1">
      <alignment horizontal="center"/>
    </xf>
    <xf numFmtId="165" fontId="0" fillId="0" borderId="12" xfId="0" applyNumberFormat="1" applyBorder="1" applyAlignment="1">
      <alignment horizontal="center" vertical="center"/>
    </xf>
    <xf numFmtId="165" fontId="0" fillId="0" borderId="39" xfId="0" applyNumberFormat="1" applyBorder="1" applyAlignment="1">
      <alignment horizontal="center"/>
    </xf>
    <xf numFmtId="165" fontId="0" fillId="0" borderId="59" xfId="0" applyNumberFormat="1" applyBorder="1" applyAlignment="1">
      <alignment horizontal="center" vertical="center"/>
    </xf>
    <xf numFmtId="165" fontId="0" fillId="0" borderId="8" xfId="0" applyNumberFormat="1" applyBorder="1" applyAlignment="1">
      <alignment horizontal="center" vertical="center"/>
    </xf>
    <xf numFmtId="165" fontId="0" fillId="0" borderId="45" xfId="0" applyNumberFormat="1" applyBorder="1" applyAlignment="1">
      <alignment horizontal="center"/>
    </xf>
    <xf numFmtId="165" fontId="0" fillId="0" borderId="17" xfId="0" applyNumberFormat="1" applyBorder="1" applyAlignment="1">
      <alignment horizontal="center"/>
    </xf>
    <xf numFmtId="165" fontId="1" fillId="0" borderId="4" xfId="0" applyNumberFormat="1" applyFont="1" applyBorder="1" applyAlignment="1">
      <alignment horizontal="center"/>
    </xf>
    <xf numFmtId="165" fontId="0" fillId="0" borderId="52" xfId="0" applyNumberFormat="1" applyBorder="1" applyAlignment="1">
      <alignment horizontal="center"/>
    </xf>
    <xf numFmtId="165" fontId="1" fillId="0" borderId="19" xfId="0" applyNumberFormat="1" applyFont="1" applyBorder="1" applyAlignment="1">
      <alignment horizontal="center"/>
    </xf>
    <xf numFmtId="165" fontId="1" fillId="0" borderId="52" xfId="0" applyNumberFormat="1" applyFont="1" applyBorder="1" applyAlignment="1">
      <alignment horizontal="center"/>
    </xf>
    <xf numFmtId="0" fontId="3" fillId="0" borderId="0" xfId="0" applyFont="1"/>
    <xf numFmtId="0" fontId="0" fillId="0" borderId="33" xfId="0" applyBorder="1" applyAlignment="1">
      <alignment vertical="center"/>
    </xf>
    <xf numFmtId="0" fontId="0" fillId="0" borderId="25" xfId="0" applyBorder="1"/>
    <xf numFmtId="0" fontId="0" fillId="0" borderId="21" xfId="0" applyBorder="1"/>
    <xf numFmtId="0" fontId="0" fillId="0" borderId="34" xfId="0" applyBorder="1" applyAlignment="1">
      <alignment vertical="center"/>
    </xf>
    <xf numFmtId="0" fontId="0" fillId="0" borderId="27" xfId="0" applyBorder="1" applyAlignment="1">
      <alignment horizontal="left" vertical="center" wrapText="1"/>
    </xf>
    <xf numFmtId="165" fontId="0" fillId="0" borderId="27" xfId="0" applyNumberFormat="1" applyBorder="1" applyAlignment="1">
      <alignment horizontal="center" vertical="center"/>
    </xf>
    <xf numFmtId="165" fontId="0" fillId="0" borderId="50" xfId="0" applyNumberFormat="1" applyBorder="1" applyAlignment="1">
      <alignment horizontal="center" vertical="center"/>
    </xf>
    <xf numFmtId="165" fontId="0" fillId="0" borderId="127" xfId="0" applyNumberFormat="1" applyBorder="1" applyAlignment="1">
      <alignment horizontal="center" vertical="center"/>
    </xf>
    <xf numFmtId="168" fontId="0" fillId="0" borderId="0" xfId="0" applyNumberFormat="1" applyAlignment="1">
      <alignment horizontal="left" vertical="center"/>
    </xf>
    <xf numFmtId="165" fontId="0" fillId="0" borderId="28" xfId="0" applyNumberFormat="1" applyBorder="1" applyAlignment="1">
      <alignment horizontal="center" vertical="center"/>
    </xf>
    <xf numFmtId="165" fontId="0" fillId="0" borderId="60" xfId="0" applyNumberFormat="1" applyBorder="1" applyAlignment="1">
      <alignment horizontal="center" vertical="center"/>
    </xf>
    <xf numFmtId="165" fontId="0" fillId="0" borderId="128" xfId="0" applyNumberFormat="1" applyBorder="1" applyAlignment="1">
      <alignment horizontal="center" vertical="center"/>
    </xf>
    <xf numFmtId="165" fontId="0" fillId="0" borderId="0" xfId="0" applyNumberFormat="1"/>
    <xf numFmtId="0" fontId="0" fillId="0" borderId="0" xfId="0" applyAlignment="1">
      <alignment horizontal="left" vertical="center" wrapText="1"/>
    </xf>
    <xf numFmtId="169" fontId="0" fillId="0" borderId="0" xfId="0" applyNumberFormat="1"/>
    <xf numFmtId="170" fontId="0" fillId="0" borderId="0" xfId="0" applyNumberFormat="1"/>
    <xf numFmtId="170" fontId="0" fillId="0" borderId="26" xfId="0" applyNumberFormat="1" applyBorder="1" applyAlignment="1">
      <alignment horizontal="center" vertical="center"/>
    </xf>
    <xf numFmtId="170" fontId="0" fillId="0" borderId="22" xfId="0" applyNumberFormat="1" applyBorder="1" applyAlignment="1">
      <alignment horizontal="center" vertical="center"/>
    </xf>
    <xf numFmtId="0" fontId="0" fillId="0" borderId="0" xfId="0" applyAlignment="1">
      <alignment horizontal="center"/>
    </xf>
    <xf numFmtId="11" fontId="0" fillId="0" borderId="0" xfId="0" applyNumberFormat="1"/>
    <xf numFmtId="11" fontId="0" fillId="0" borderId="2" xfId="0" applyNumberFormat="1" applyBorder="1" applyAlignment="1">
      <alignment horizontal="center"/>
    </xf>
    <xf numFmtId="165" fontId="0" fillId="0" borderId="132" xfId="0" applyNumberFormat="1" applyBorder="1" applyAlignment="1">
      <alignment horizontal="center"/>
    </xf>
    <xf numFmtId="11" fontId="0" fillId="0" borderId="3" xfId="0" applyNumberFormat="1" applyBorder="1" applyAlignment="1">
      <alignment horizontal="center"/>
    </xf>
    <xf numFmtId="11" fontId="0" fillId="0" borderId="18" xfId="0" applyNumberFormat="1" applyBorder="1" applyAlignment="1">
      <alignment horizontal="center"/>
    </xf>
    <xf numFmtId="11" fontId="0" fillId="0" borderId="1" xfId="0" applyNumberFormat="1" applyBorder="1" applyAlignment="1">
      <alignment horizontal="center"/>
    </xf>
    <xf numFmtId="11" fontId="0" fillId="0" borderId="42" xfId="0" applyNumberFormat="1" applyBorder="1" applyAlignment="1">
      <alignment horizontal="center"/>
    </xf>
    <xf numFmtId="11" fontId="0" fillId="0" borderId="5" xfId="0" applyNumberFormat="1" applyBorder="1" applyAlignment="1">
      <alignment horizontal="center"/>
    </xf>
    <xf numFmtId="0" fontId="0" fillId="53" borderId="0" xfId="0" applyFill="1"/>
    <xf numFmtId="0" fontId="78" fillId="0" borderId="133" xfId="0" applyFont="1" applyBorder="1" applyAlignment="1">
      <alignment horizontal="left"/>
    </xf>
    <xf numFmtId="14" fontId="79" fillId="0" borderId="133" xfId="0" applyNumberFormat="1" applyFont="1" applyBorder="1" applyAlignment="1">
      <alignment horizontal="left"/>
    </xf>
    <xf numFmtId="171" fontId="79" fillId="0" borderId="133" xfId="0" applyNumberFormat="1" applyFont="1" applyBorder="1" applyAlignment="1">
      <alignment horizontal="left"/>
    </xf>
    <xf numFmtId="0" fontId="5" fillId="0" borderId="0" xfId="0" applyFont="1" applyAlignment="1">
      <alignment vertical="center"/>
    </xf>
    <xf numFmtId="0" fontId="64" fillId="0" borderId="0" xfId="6199" applyFill="1"/>
    <xf numFmtId="0" fontId="5" fillId="0" borderId="0" xfId="0" applyFont="1" applyAlignment="1">
      <alignment vertical="center" wrapText="1"/>
    </xf>
    <xf numFmtId="0" fontId="66" fillId="53" borderId="131" xfId="0" applyFont="1" applyFill="1" applyBorder="1" applyAlignment="1">
      <alignment vertical="top" wrapText="1"/>
    </xf>
    <xf numFmtId="0" fontId="56" fillId="53" borderId="56" xfId="0" applyFont="1" applyFill="1" applyBorder="1" applyAlignment="1">
      <alignment vertical="top"/>
    </xf>
    <xf numFmtId="0" fontId="69" fillId="53" borderId="0" xfId="0" applyFont="1" applyFill="1" applyAlignment="1">
      <alignment vertical="top"/>
    </xf>
    <xf numFmtId="0" fontId="0" fillId="53" borderId="131" xfId="0" applyFill="1" applyBorder="1"/>
    <xf numFmtId="0" fontId="68" fillId="53" borderId="56" xfId="0" applyFont="1" applyFill="1" applyBorder="1" applyAlignment="1">
      <alignment vertical="top"/>
    </xf>
    <xf numFmtId="0" fontId="69" fillId="53" borderId="56" xfId="0" applyFont="1" applyFill="1" applyBorder="1" applyAlignment="1">
      <alignment vertical="top"/>
    </xf>
    <xf numFmtId="0" fontId="71" fillId="53" borderId="0" xfId="0" applyFont="1" applyFill="1" applyAlignment="1">
      <alignment vertical="top" wrapText="1"/>
    </xf>
    <xf numFmtId="0" fontId="71" fillId="53" borderId="131" xfId="0" applyFont="1" applyFill="1" applyBorder="1" applyAlignment="1">
      <alignment vertical="top" wrapText="1"/>
    </xf>
    <xf numFmtId="0" fontId="70" fillId="53" borderId="0" xfId="0" applyFont="1" applyFill="1" applyAlignment="1">
      <alignment horizontal="left" vertical="top" wrapText="1"/>
    </xf>
    <xf numFmtId="0" fontId="70" fillId="53" borderId="131" xfId="0" applyFont="1" applyFill="1" applyBorder="1" applyAlignment="1">
      <alignment horizontal="left" vertical="top" wrapText="1"/>
    </xf>
    <xf numFmtId="0" fontId="0" fillId="53" borderId="44" xfId="0" applyFill="1" applyBorder="1"/>
    <xf numFmtId="0" fontId="0" fillId="53" borderId="11" xfId="0" applyFill="1" applyBorder="1"/>
    <xf numFmtId="0" fontId="0" fillId="53" borderId="56" xfId="0" applyFill="1" applyBorder="1"/>
    <xf numFmtId="165" fontId="2" fillId="2" borderId="3"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5" fontId="2" fillId="2" borderId="36" xfId="0" applyNumberFormat="1" applyFont="1" applyFill="1" applyBorder="1" applyAlignment="1">
      <alignment horizontal="center" vertical="center" wrapText="1"/>
    </xf>
    <xf numFmtId="164" fontId="2" fillId="2" borderId="47" xfId="0" applyNumberFormat="1" applyFont="1" applyFill="1" applyBorder="1" applyAlignment="1">
      <alignment horizontal="center" vertical="center" wrapText="1"/>
    </xf>
    <xf numFmtId="165" fontId="2" fillId="2" borderId="129" xfId="0" applyNumberFormat="1" applyFont="1" applyFill="1" applyBorder="1" applyAlignment="1">
      <alignment horizontal="center" vertical="center" wrapText="1"/>
    </xf>
    <xf numFmtId="164" fontId="2" fillId="2" borderId="50"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5" fontId="2" fillId="2" borderId="10" xfId="0" applyNumberFormat="1" applyFont="1" applyFill="1" applyBorder="1" applyAlignment="1">
      <alignment horizontal="center" vertical="center" wrapText="1"/>
    </xf>
    <xf numFmtId="164" fontId="2" fillId="2" borderId="130" xfId="0" applyNumberFormat="1" applyFont="1" applyFill="1" applyBorder="1" applyAlignment="1">
      <alignment horizontal="center" vertical="center" wrapText="1"/>
    </xf>
    <xf numFmtId="0" fontId="5" fillId="0" borderId="0" xfId="0" applyFont="1" applyAlignment="1">
      <alignment horizontal="left"/>
    </xf>
    <xf numFmtId="0" fontId="2" fillId="2" borderId="137" xfId="0" applyFont="1" applyFill="1" applyBorder="1" applyAlignment="1">
      <alignment horizontal="center" vertical="center" wrapText="1"/>
    </xf>
    <xf numFmtId="0" fontId="2" fillId="2" borderId="135" xfId="0" applyFont="1" applyFill="1" applyBorder="1" applyAlignment="1">
      <alignment horizontal="center" vertical="center" wrapText="1"/>
    </xf>
    <xf numFmtId="0" fontId="2" fillId="2" borderId="1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6" xfId="0" applyFont="1" applyFill="1" applyBorder="1" applyAlignment="1">
      <alignment horizontal="center" vertical="center" wrapText="1"/>
    </xf>
    <xf numFmtId="165" fontId="2" fillId="2" borderId="5" xfId="0" applyNumberFormat="1" applyFont="1" applyFill="1" applyBorder="1" applyAlignment="1">
      <alignment horizontal="center" vertical="center"/>
    </xf>
    <xf numFmtId="165" fontId="0" fillId="0" borderId="24" xfId="0" applyNumberFormat="1" applyBorder="1" applyAlignment="1">
      <alignment horizontal="right" vertical="center"/>
    </xf>
    <xf numFmtId="165" fontId="0" fillId="0" borderId="26" xfId="0" applyNumberFormat="1" applyBorder="1" applyAlignment="1">
      <alignment horizontal="right" vertical="center"/>
    </xf>
    <xf numFmtId="165" fontId="0" fillId="0" borderId="22" xfId="0" applyNumberFormat="1" applyBorder="1" applyAlignment="1">
      <alignment horizontal="right" vertical="center"/>
    </xf>
    <xf numFmtId="0" fontId="0" fillId="0" borderId="139" xfId="0" applyBorder="1" applyAlignment="1">
      <alignment horizontal="left" vertical="center" wrapText="1"/>
    </xf>
    <xf numFmtId="0" fontId="74" fillId="53" borderId="49" xfId="6199" applyFont="1" applyFill="1" applyBorder="1" applyAlignment="1" applyProtection="1">
      <alignment vertical="center"/>
    </xf>
    <xf numFmtId="0" fontId="0" fillId="0" borderId="140" xfId="0" applyBorder="1"/>
    <xf numFmtId="165" fontId="2" fillId="2" borderId="5" xfId="0" applyNumberFormat="1" applyFont="1" applyFill="1" applyBorder="1" applyAlignment="1">
      <alignment horizontal="center" wrapText="1"/>
    </xf>
    <xf numFmtId="164" fontId="2" fillId="2" borderId="6"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164" fontId="2" fillId="2" borderId="4" xfId="0" applyNumberFormat="1" applyFont="1" applyFill="1" applyBorder="1" applyAlignment="1">
      <alignment horizontal="center" wrapText="1"/>
    </xf>
    <xf numFmtId="165" fontId="0" fillId="0" borderId="141" xfId="0" applyNumberFormat="1" applyBorder="1" applyAlignment="1">
      <alignment horizontal="center"/>
    </xf>
    <xf numFmtId="165" fontId="0" fillId="0" borderId="142" xfId="0" applyNumberFormat="1" applyBorder="1" applyAlignment="1">
      <alignment horizontal="center"/>
    </xf>
    <xf numFmtId="170" fontId="2" fillId="2" borderId="6" xfId="0" applyNumberFormat="1" applyFont="1" applyFill="1" applyBorder="1" applyAlignment="1">
      <alignment horizont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21" xfId="0" applyFont="1" applyBorder="1" applyAlignment="1">
      <alignment horizontal="left" vertical="center" wrapText="1"/>
    </xf>
    <xf numFmtId="165" fontId="1" fillId="0" borderId="142" xfId="0" applyNumberFormat="1" applyFont="1" applyBorder="1" applyAlignment="1">
      <alignment horizontal="center"/>
    </xf>
    <xf numFmtId="165" fontId="1" fillId="0" borderId="139" xfId="0" applyNumberFormat="1" applyFont="1" applyBorder="1" applyAlignment="1">
      <alignment horizontal="center"/>
    </xf>
    <xf numFmtId="165" fontId="0" fillId="0" borderId="139" xfId="0" applyNumberFormat="1" applyBorder="1" applyAlignment="1">
      <alignment horizontal="center"/>
    </xf>
    <xf numFmtId="0" fontId="2" fillId="2" borderId="138" xfId="0" applyFont="1" applyFill="1" applyBorder="1" applyAlignment="1">
      <alignment horizontal="center" vertical="center" wrapText="1"/>
    </xf>
    <xf numFmtId="165" fontId="2" fillId="2" borderId="137" xfId="0" applyNumberFormat="1" applyFont="1" applyFill="1" applyBorder="1" applyAlignment="1">
      <alignment horizontal="center" wrapText="1"/>
    </xf>
    <xf numFmtId="164" fontId="2" fillId="2" borderId="138" xfId="0" applyNumberFormat="1" applyFont="1" applyFill="1" applyBorder="1" applyAlignment="1">
      <alignment horizontal="center" wrapText="1"/>
    </xf>
    <xf numFmtId="165" fontId="2" fillId="2" borderId="132" xfId="0" applyNumberFormat="1" applyFont="1" applyFill="1" applyBorder="1" applyAlignment="1">
      <alignment horizontal="center" vertical="center" wrapText="1"/>
    </xf>
    <xf numFmtId="0" fontId="2" fillId="2" borderId="143" xfId="0" applyFont="1" applyFill="1" applyBorder="1" applyAlignment="1">
      <alignment horizontal="center" vertical="center" wrapText="1"/>
    </xf>
    <xf numFmtId="0" fontId="0" fillId="0" borderId="54" xfId="0" applyBorder="1"/>
    <xf numFmtId="0" fontId="0" fillId="0" borderId="49" xfId="0" applyBorder="1"/>
    <xf numFmtId="0" fontId="0" fillId="0" borderId="58" xfId="0" applyBorder="1"/>
    <xf numFmtId="0" fontId="0" fillId="0" borderId="55" xfId="0" applyBorder="1"/>
    <xf numFmtId="0" fontId="2" fillId="2" borderId="144" xfId="0" applyFont="1" applyFill="1" applyBorder="1" applyAlignment="1">
      <alignment horizontal="center" vertical="center" wrapText="1"/>
    </xf>
    <xf numFmtId="165" fontId="0" fillId="0" borderId="51" xfId="0" applyNumberFormat="1" applyBorder="1" applyAlignment="1">
      <alignment horizontal="center" vertical="center"/>
    </xf>
    <xf numFmtId="165" fontId="0" fillId="0" borderId="53" xfId="0" applyNumberFormat="1" applyBorder="1" applyAlignment="1">
      <alignment horizontal="center" vertical="center"/>
    </xf>
    <xf numFmtId="165" fontId="0" fillId="0" borderId="145" xfId="0" applyNumberFormat="1" applyBorder="1" applyAlignment="1">
      <alignment horizontal="center" vertical="center"/>
    </xf>
    <xf numFmtId="165" fontId="0" fillId="0" borderId="59" xfId="0" applyNumberFormat="1" applyBorder="1" applyAlignment="1">
      <alignment horizontal="center"/>
    </xf>
    <xf numFmtId="165" fontId="0" fillId="0" borderId="146" xfId="0" applyNumberFormat="1" applyBorder="1" applyAlignment="1">
      <alignment horizontal="center" vertical="center"/>
    </xf>
    <xf numFmtId="165" fontId="2" fillId="2" borderId="136" xfId="0" applyNumberFormat="1" applyFont="1" applyFill="1" applyBorder="1" applyAlignment="1">
      <alignment horizontal="center" wrapText="1"/>
    </xf>
    <xf numFmtId="165" fontId="0" fillId="0" borderId="146" xfId="0" applyNumberFormat="1" applyBorder="1" applyAlignment="1">
      <alignment horizontal="center"/>
    </xf>
    <xf numFmtId="165" fontId="2" fillId="2" borderId="135" xfId="0" applyNumberFormat="1" applyFont="1" applyFill="1" applyBorder="1" applyAlignment="1">
      <alignment horizontal="center" vertical="center" wrapText="1"/>
    </xf>
    <xf numFmtId="165" fontId="0" fillId="0" borderId="15" xfId="0" applyNumberFormat="1" applyBorder="1" applyAlignment="1">
      <alignment horizontal="center"/>
    </xf>
    <xf numFmtId="165" fontId="0" fillId="0" borderId="20" xfId="0" applyNumberFormat="1" applyBorder="1" applyAlignment="1">
      <alignment horizontal="center"/>
    </xf>
    <xf numFmtId="171" fontId="0" fillId="0" borderId="0" xfId="0" applyNumberFormat="1"/>
    <xf numFmtId="0" fontId="71" fillId="53" borderId="56" xfId="0" applyFont="1" applyFill="1" applyBorder="1" applyAlignment="1">
      <alignment horizontal="left" vertical="top" wrapText="1"/>
    </xf>
    <xf numFmtId="0" fontId="71" fillId="53" borderId="0" xfId="0" applyFont="1" applyFill="1" applyAlignment="1">
      <alignment horizontal="left" vertical="top" wrapText="1"/>
    </xf>
    <xf numFmtId="0" fontId="71" fillId="53" borderId="131" xfId="0" applyFont="1" applyFill="1" applyBorder="1" applyAlignment="1">
      <alignment horizontal="left" vertical="top" wrapText="1"/>
    </xf>
    <xf numFmtId="0" fontId="64" fillId="53" borderId="56" xfId="6199" applyFill="1" applyBorder="1" applyAlignment="1">
      <alignment horizontal="left" vertical="top" wrapText="1" indent="3"/>
    </xf>
    <xf numFmtId="0" fontId="64" fillId="53" borderId="0" xfId="6199" applyFill="1" applyBorder="1" applyAlignment="1">
      <alignment horizontal="left" vertical="top" wrapText="1" indent="3"/>
    </xf>
    <xf numFmtId="0" fontId="64" fillId="53" borderId="131" xfId="6199" applyFill="1" applyBorder="1" applyAlignment="1">
      <alignment horizontal="left" vertical="top" wrapText="1" indent="3"/>
    </xf>
    <xf numFmtId="0" fontId="5" fillId="2" borderId="58" xfId="0" applyFont="1" applyFill="1" applyBorder="1" applyAlignment="1">
      <alignment horizontal="center" vertical="center" wrapText="1"/>
    </xf>
    <xf numFmtId="0" fontId="5" fillId="2" borderId="13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1" fillId="53" borderId="133" xfId="0" applyFont="1" applyFill="1" applyBorder="1" applyAlignment="1">
      <alignment horizontal="center" vertical="center" wrapText="1"/>
    </xf>
    <xf numFmtId="0" fontId="71" fillId="53" borderId="56" xfId="0" applyFont="1" applyFill="1" applyBorder="1" applyAlignment="1">
      <alignment horizontal="left" vertical="center" wrapText="1"/>
    </xf>
    <xf numFmtId="0" fontId="71" fillId="53" borderId="0" xfId="0" applyFont="1" applyFill="1" applyAlignment="1">
      <alignment horizontal="left" vertical="center" wrapText="1"/>
    </xf>
    <xf numFmtId="0" fontId="73" fillId="53" borderId="56" xfId="0" applyFont="1" applyFill="1" applyBorder="1" applyAlignment="1">
      <alignment horizontal="left" wrapText="1"/>
    </xf>
    <xf numFmtId="0" fontId="73" fillId="53" borderId="0" xfId="0" applyFont="1" applyFill="1" applyAlignment="1">
      <alignment horizontal="left" wrapText="1"/>
    </xf>
    <xf numFmtId="0" fontId="73" fillId="53" borderId="131" xfId="0" applyFont="1" applyFill="1" applyBorder="1" applyAlignment="1">
      <alignment horizontal="left" wrapText="1"/>
    </xf>
    <xf numFmtId="0" fontId="72" fillId="53" borderId="56" xfId="0" applyFont="1" applyFill="1" applyBorder="1" applyAlignment="1">
      <alignment horizontal="left" vertical="top" wrapText="1"/>
    </xf>
    <xf numFmtId="0" fontId="72" fillId="53" borderId="0" xfId="0" applyFont="1" applyFill="1" applyAlignment="1">
      <alignment horizontal="left" vertical="top" wrapText="1"/>
    </xf>
    <xf numFmtId="0" fontId="72" fillId="53" borderId="131" xfId="0" applyFont="1" applyFill="1" applyBorder="1" applyAlignment="1">
      <alignment horizontal="left" vertical="top" wrapText="1"/>
    </xf>
    <xf numFmtId="0" fontId="64" fillId="53" borderId="56" xfId="6199" applyFill="1" applyBorder="1" applyAlignment="1">
      <alignment horizontal="left" vertical="center" wrapText="1" indent="3"/>
    </xf>
    <xf numFmtId="0" fontId="64" fillId="53" borderId="0" xfId="6199" applyFill="1" applyBorder="1" applyAlignment="1">
      <alignment horizontal="left" vertical="center" wrapText="1" indent="3"/>
    </xf>
    <xf numFmtId="0" fontId="64" fillId="53" borderId="131" xfId="6199" applyFill="1" applyBorder="1" applyAlignment="1">
      <alignment horizontal="left" vertical="center" wrapText="1" indent="3"/>
    </xf>
    <xf numFmtId="0" fontId="71" fillId="53" borderId="56" xfId="0" applyFont="1" applyFill="1" applyBorder="1" applyAlignment="1">
      <alignment horizontal="left" wrapText="1"/>
    </xf>
    <xf numFmtId="0" fontId="71" fillId="53" borderId="0" xfId="0" applyFont="1" applyFill="1" applyAlignment="1">
      <alignment horizontal="left" wrapText="1"/>
    </xf>
    <xf numFmtId="0" fontId="71" fillId="53" borderId="131" xfId="0" applyFont="1" applyFill="1" applyBorder="1" applyAlignment="1">
      <alignment horizontal="left" wrapText="1"/>
    </xf>
    <xf numFmtId="0" fontId="67" fillId="0" borderId="0" xfId="0" applyFont="1" applyAlignment="1">
      <alignment horizontal="left" vertical="top" wrapText="1"/>
    </xf>
    <xf numFmtId="0" fontId="65" fillId="0" borderId="0" xfId="0" applyFont="1" applyAlignment="1">
      <alignment horizontal="left" vertical="top" wrapText="1"/>
    </xf>
    <xf numFmtId="0" fontId="68" fillId="0" borderId="0" xfId="0" applyFont="1" applyAlignment="1">
      <alignment horizontal="left" vertical="top" wrapText="1"/>
    </xf>
    <xf numFmtId="0" fontId="71" fillId="0" borderId="56" xfId="0" applyFont="1" applyBorder="1" applyAlignment="1">
      <alignment horizontal="left" vertical="center" wrapText="1"/>
    </xf>
    <xf numFmtId="0" fontId="71" fillId="0" borderId="0" xfId="0" applyFont="1" applyAlignment="1">
      <alignment horizontal="left" vertical="center" wrapText="1"/>
    </xf>
    <xf numFmtId="0" fontId="71" fillId="0" borderId="131" xfId="0" applyFont="1" applyBorder="1" applyAlignment="1">
      <alignment horizontal="left" vertical="center" wrapText="1"/>
    </xf>
    <xf numFmtId="0" fontId="71" fillId="53" borderId="56" xfId="0" applyFont="1" applyFill="1" applyBorder="1" applyAlignment="1">
      <alignment wrapText="1"/>
    </xf>
    <xf numFmtId="0" fontId="71" fillId="53" borderId="0" xfId="0" applyFont="1" applyFill="1" applyAlignment="1">
      <alignment wrapText="1"/>
    </xf>
    <xf numFmtId="0" fontId="71" fillId="53" borderId="131" xfId="0" applyFont="1" applyFill="1" applyBorder="1" applyAlignment="1">
      <alignment wrapText="1"/>
    </xf>
    <xf numFmtId="0" fontId="76" fillId="53" borderId="56" xfId="0" applyFont="1" applyFill="1" applyBorder="1" applyAlignment="1">
      <alignment horizontal="left" vertical="top" wrapText="1"/>
    </xf>
    <xf numFmtId="0" fontId="76" fillId="53" borderId="0" xfId="0" applyFont="1" applyFill="1" applyAlignment="1">
      <alignment horizontal="left" vertical="top" wrapText="1"/>
    </xf>
    <xf numFmtId="0" fontId="76" fillId="53" borderId="131" xfId="0" applyFont="1" applyFill="1" applyBorder="1" applyAlignment="1">
      <alignment horizontal="left" vertical="top" wrapText="1"/>
    </xf>
    <xf numFmtId="0" fontId="72" fillId="0" borderId="56" xfId="0" applyFont="1" applyBorder="1" applyAlignment="1">
      <alignment horizontal="left" vertical="top" wrapText="1"/>
    </xf>
    <xf numFmtId="0" fontId="71" fillId="0" borderId="0" xfId="0" applyFont="1" applyAlignment="1">
      <alignment horizontal="left" vertical="top" wrapText="1"/>
    </xf>
    <xf numFmtId="0" fontId="71" fillId="0" borderId="131" xfId="0" applyFont="1" applyBorder="1" applyAlignment="1">
      <alignment horizontal="left" vertical="top" wrapText="1"/>
    </xf>
    <xf numFmtId="0" fontId="74" fillId="53" borderId="56" xfId="0" applyFont="1" applyFill="1" applyBorder="1" applyAlignment="1">
      <alignment horizontal="left" wrapText="1"/>
    </xf>
    <xf numFmtId="0" fontId="77" fillId="53" borderId="56" xfId="0" applyFont="1" applyFill="1" applyBorder="1" applyAlignment="1">
      <alignment horizontal="left" wrapText="1"/>
    </xf>
    <xf numFmtId="0" fontId="77" fillId="53" borderId="0" xfId="0" applyFont="1" applyFill="1" applyAlignment="1">
      <alignment horizontal="left" wrapText="1"/>
    </xf>
    <xf numFmtId="0" fontId="77" fillId="53" borderId="131" xfId="0" applyFont="1" applyFill="1" applyBorder="1" applyAlignment="1">
      <alignment horizontal="left" wrapText="1"/>
    </xf>
    <xf numFmtId="0" fontId="64" fillId="53" borderId="56" xfId="6199" applyFill="1" applyBorder="1" applyAlignment="1">
      <alignment horizontal="left" wrapText="1" indent="2"/>
    </xf>
    <xf numFmtId="0" fontId="64" fillId="53" borderId="0" xfId="6199" applyFill="1" applyBorder="1" applyAlignment="1">
      <alignment horizontal="left" wrapText="1" indent="2"/>
    </xf>
    <xf numFmtId="0" fontId="71" fillId="53" borderId="56" xfId="0" applyFont="1" applyFill="1" applyBorder="1" applyAlignment="1">
      <alignment horizontal="center" vertical="top" wrapText="1"/>
    </xf>
    <xf numFmtId="0" fontId="71" fillId="53" borderId="0" xfId="0" applyFont="1" applyFill="1" applyAlignment="1">
      <alignment horizontal="center" vertical="top" wrapText="1"/>
    </xf>
    <xf numFmtId="0" fontId="64" fillId="0" borderId="0" xfId="6199" applyFill="1" applyAlignment="1">
      <alignment horizontal="left" indent="3"/>
    </xf>
    <xf numFmtId="0" fontId="71" fillId="0" borderId="56" xfId="0" applyFont="1" applyBorder="1" applyAlignment="1">
      <alignment horizontal="left" vertical="top" wrapText="1"/>
    </xf>
    <xf numFmtId="0" fontId="0" fillId="0" borderId="42" xfId="0" applyBorder="1" applyAlignment="1">
      <alignment horizontal="left" vertical="center"/>
    </xf>
    <xf numFmtId="0" fontId="0" fillId="0" borderId="141" xfId="0" applyBorder="1" applyAlignment="1">
      <alignment horizontal="left" vertical="center"/>
    </xf>
    <xf numFmtId="0" fontId="0" fillId="0" borderId="41" xfId="0" applyBorder="1" applyAlignment="1">
      <alignment horizontal="left" vertical="center" wrapText="1"/>
    </xf>
    <xf numFmtId="0" fontId="5" fillId="2" borderId="0" xfId="0" applyFont="1" applyFill="1" applyAlignment="1">
      <alignment horizontal="left" vertical="center"/>
    </xf>
    <xf numFmtId="0" fontId="0" fillId="0" borderId="31" xfId="0" applyBorder="1" applyAlignment="1">
      <alignment horizontal="center" vertical="center"/>
    </xf>
    <xf numFmtId="0" fontId="0" fillId="0" borderId="15" xfId="0" applyBorder="1" applyAlignment="1">
      <alignment horizontal="center" vertical="center"/>
    </xf>
    <xf numFmtId="0" fontId="0" fillId="0" borderId="38" xfId="0" applyBorder="1" applyAlignment="1">
      <alignment horizontal="left" vertical="center" wrapText="1"/>
    </xf>
    <xf numFmtId="0" fontId="0" fillId="0" borderId="38" xfId="0" applyBorder="1" applyAlignment="1">
      <alignment horizontal="left" vertical="center"/>
    </xf>
    <xf numFmtId="0" fontId="0" fillId="0" borderId="45" xfId="0" applyBorder="1" applyAlignment="1">
      <alignment horizontal="left" vertical="center"/>
    </xf>
    <xf numFmtId="0" fontId="0" fillId="0" borderId="41" xfId="0" applyBorder="1" applyAlignment="1">
      <alignment horizontal="left" vertical="center"/>
    </xf>
    <xf numFmtId="0" fontId="0" fillId="0" borderId="2" xfId="0" applyBorder="1" applyAlignment="1">
      <alignment horizontal="left" vertical="center"/>
    </xf>
    <xf numFmtId="0" fontId="0" fillId="0" borderId="43"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40" xfId="0" applyBorder="1" applyAlignment="1">
      <alignment horizontal="left" vertical="center" wrapText="1"/>
    </xf>
    <xf numFmtId="0" fontId="0" fillId="0" borderId="45" xfId="0" applyBorder="1" applyAlignment="1">
      <alignment horizontal="left" vertical="center" wrapText="1"/>
    </xf>
    <xf numFmtId="0" fontId="0" fillId="0" borderId="42" xfId="0" applyBorder="1" applyAlignment="1">
      <alignment horizontal="left" vertical="center" wrapText="1"/>
    </xf>
    <xf numFmtId="0" fontId="0" fillId="0" borderId="37" xfId="0" applyBorder="1" applyAlignment="1">
      <alignment horizontal="left" vertical="center" wrapText="1"/>
    </xf>
    <xf numFmtId="0" fontId="0" fillId="0" borderId="36" xfId="0" applyBorder="1" applyAlignment="1">
      <alignment horizontal="left" vertical="center"/>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37" xfId="0" applyBorder="1" applyAlignment="1">
      <alignment horizontal="left" vertical="center"/>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2" borderId="0" xfId="0" applyFont="1" applyFill="1" applyAlignment="1">
      <alignment horizontal="left"/>
    </xf>
    <xf numFmtId="0" fontId="2" fillId="2" borderId="31" xfId="0" applyFont="1" applyFill="1" applyBorder="1" applyAlignment="1">
      <alignment horizontal="center" wrapText="1"/>
    </xf>
    <xf numFmtId="0" fontId="2" fillId="2" borderId="20" xfId="0" applyFont="1" applyFill="1" applyBorder="1" applyAlignment="1">
      <alignment horizontal="center" wrapText="1"/>
    </xf>
    <xf numFmtId="0" fontId="2" fillId="2" borderId="3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41" xfId="0" applyFont="1" applyFill="1" applyBorder="1" applyAlignment="1">
      <alignment horizontal="center" vertical="center" wrapText="1"/>
    </xf>
    <xf numFmtId="0" fontId="3" fillId="3" borderId="25" xfId="0" applyFont="1" applyFill="1" applyBorder="1" applyAlignment="1">
      <alignment horizontal="left"/>
    </xf>
    <xf numFmtId="0" fontId="3" fillId="3" borderId="33" xfId="0" applyFont="1" applyFill="1" applyBorder="1" applyAlignment="1">
      <alignment horizontal="left"/>
    </xf>
    <xf numFmtId="0" fontId="3" fillId="3" borderId="26" xfId="0" applyFont="1" applyFill="1" applyBorder="1" applyAlignment="1">
      <alignment horizontal="left"/>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3" fillId="3" borderId="23" xfId="0" applyFont="1" applyFill="1" applyBorder="1" applyAlignment="1">
      <alignment horizontal="left"/>
    </xf>
    <xf numFmtId="0" fontId="3" fillId="3" borderId="35" xfId="0" applyFont="1" applyFill="1" applyBorder="1" applyAlignment="1">
      <alignment horizontal="left"/>
    </xf>
    <xf numFmtId="0" fontId="3" fillId="3" borderId="24" xfId="0" applyFont="1" applyFill="1" applyBorder="1" applyAlignment="1">
      <alignment horizontal="left"/>
    </xf>
    <xf numFmtId="0" fontId="2" fillId="2" borderId="50"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0" fillId="2" borderId="20" xfId="0" applyFill="1" applyBorder="1" applyAlignment="1">
      <alignment horizontal="center" vertical="center" wrapText="1"/>
    </xf>
    <xf numFmtId="0" fontId="0" fillId="2" borderId="45" xfId="0" applyFill="1" applyBorder="1" applyAlignment="1">
      <alignment horizontal="center" vertical="center" wrapText="1"/>
    </xf>
    <xf numFmtId="165" fontId="0" fillId="0" borderId="132" xfId="0" applyNumberFormat="1" applyFill="1" applyBorder="1" applyAlignment="1">
      <alignment horizontal="center" vertical="center"/>
    </xf>
    <xf numFmtId="165" fontId="0" fillId="0" borderId="3" xfId="0" applyNumberFormat="1" applyFill="1" applyBorder="1" applyAlignment="1">
      <alignment horizontal="center" vertical="center"/>
    </xf>
    <xf numFmtId="165" fontId="0" fillId="0" borderId="4" xfId="0" applyNumberFormat="1" applyFill="1" applyBorder="1" applyAlignment="1">
      <alignment horizontal="center" vertical="center"/>
    </xf>
    <xf numFmtId="165" fontId="1" fillId="0" borderId="4" xfId="0" applyNumberFormat="1" applyFont="1" applyFill="1" applyBorder="1" applyAlignment="1">
      <alignment horizontal="center" vertical="center"/>
    </xf>
    <xf numFmtId="165" fontId="0" fillId="0" borderId="39" xfId="0" applyNumberFormat="1" applyFill="1" applyBorder="1" applyAlignment="1">
      <alignment horizontal="center"/>
    </xf>
    <xf numFmtId="165" fontId="0" fillId="0" borderId="2" xfId="0" applyNumberFormat="1" applyFill="1" applyBorder="1" applyAlignment="1">
      <alignment horizontal="center"/>
    </xf>
    <xf numFmtId="165" fontId="0" fillId="0" borderId="7" xfId="0" applyNumberFormat="1" applyFill="1" applyBorder="1" applyAlignment="1">
      <alignment horizontal="center" vertical="center"/>
    </xf>
    <xf numFmtId="165" fontId="1" fillId="0" borderId="7" xfId="0" applyNumberFormat="1" applyFont="1" applyFill="1" applyBorder="1" applyAlignment="1">
      <alignment horizontal="center" vertical="center"/>
    </xf>
    <xf numFmtId="165" fontId="0" fillId="0" borderId="39" xfId="0" applyNumberFormat="1" applyFill="1" applyBorder="1" applyAlignment="1">
      <alignment horizontal="center" vertical="center"/>
    </xf>
    <xf numFmtId="165" fontId="0" fillId="0" borderId="2" xfId="0" applyNumberFormat="1" applyFill="1" applyBorder="1" applyAlignment="1">
      <alignment horizontal="center" vertical="center"/>
    </xf>
    <xf numFmtId="165" fontId="0" fillId="0" borderId="57" xfId="0" applyNumberFormat="1" applyFill="1" applyBorder="1" applyAlignment="1">
      <alignment horizontal="center" vertical="center"/>
    </xf>
    <xf numFmtId="165" fontId="1" fillId="0" borderId="57" xfId="0" applyNumberFormat="1" applyFont="1" applyFill="1" applyBorder="1" applyAlignment="1">
      <alignment horizontal="center" vertical="center"/>
    </xf>
    <xf numFmtId="165" fontId="0" fillId="0" borderId="59" xfId="0" applyNumberFormat="1" applyFill="1" applyBorder="1" applyAlignment="1">
      <alignment horizontal="center" vertical="center"/>
    </xf>
    <xf numFmtId="165" fontId="0" fillId="0" borderId="1" xfId="0" applyNumberFormat="1" applyFill="1" applyBorder="1" applyAlignment="1">
      <alignment horizontal="center" vertical="center"/>
    </xf>
    <xf numFmtId="165" fontId="0" fillId="0" borderId="48" xfId="0" applyNumberFormat="1" applyFill="1" applyBorder="1" applyAlignment="1">
      <alignment horizontal="center" vertical="center"/>
    </xf>
    <xf numFmtId="165" fontId="0" fillId="0" borderId="8" xfId="0" applyNumberFormat="1" applyFill="1" applyBorder="1" applyAlignment="1">
      <alignment horizontal="center" vertical="center"/>
    </xf>
    <xf numFmtId="165" fontId="0" fillId="0" borderId="45" xfId="0" applyNumberFormat="1" applyFill="1" applyBorder="1" applyAlignment="1">
      <alignment horizontal="center"/>
    </xf>
    <xf numFmtId="165" fontId="0" fillId="0" borderId="141" xfId="0" applyNumberFormat="1" applyFill="1" applyBorder="1" applyAlignment="1">
      <alignment horizontal="center"/>
    </xf>
    <xf numFmtId="165" fontId="0" fillId="0" borderId="6" xfId="0" applyNumberFormat="1" applyFill="1" applyBorder="1" applyAlignment="1">
      <alignment horizontal="center" vertical="center"/>
    </xf>
  </cellXfs>
  <cellStyles count="6200">
    <cellStyle name="???????????" xfId="42" xr:uid="{19100A20-FBA0-48FA-B9DD-7F678A5806A2}"/>
    <cellStyle name="???????_2++" xfId="43" xr:uid="{8B6190B1-8D77-4669-95BC-4622E4780061}"/>
    <cellStyle name="20 % - Akzent1" xfId="54" hidden="1" xr:uid="{B05655AB-680F-40FF-AD5F-CB00D5603A78}"/>
    <cellStyle name="20 % - Akzent1" xfId="957" hidden="1" xr:uid="{E8ADD399-0ADE-4388-978A-7A563C462457}"/>
    <cellStyle name="20 % - Akzent1" xfId="1520" hidden="1" xr:uid="{7334A161-4B27-42A7-A2D5-D70BDBAAFB95}"/>
    <cellStyle name="20 % - Akzent1" xfId="1099" hidden="1" xr:uid="{8E0EE6FE-5A3C-4282-8F84-E57C9C2FBEC2}"/>
    <cellStyle name="20 % - Akzent1" xfId="1687" hidden="1" xr:uid="{58AB75CD-5FD3-4805-8852-EC981C36C89D}"/>
    <cellStyle name="20 % - Akzent1" xfId="1852" hidden="1" xr:uid="{37453018-3334-4D81-9C7C-4368ABFA8F43}"/>
    <cellStyle name="20 % - Akzent1" xfId="1842" hidden="1" xr:uid="{127BF013-4845-48F2-824F-31DE62C71004}"/>
    <cellStyle name="20 % - Akzent1" xfId="2482" hidden="1" xr:uid="{1B8FF747-8242-45D1-966C-9C0E102A7820}"/>
    <cellStyle name="20 % - Akzent1" xfId="3110" hidden="1" xr:uid="{37C0A31E-6E94-4AC6-A4EF-49AB1B14F26B}"/>
    <cellStyle name="20 % - Akzent1" xfId="3673" hidden="1" xr:uid="{48FE0631-0855-4696-B30A-BFAD8AAF9BD5}"/>
    <cellStyle name="20 % - Akzent1" xfId="3252" hidden="1" xr:uid="{20AB123D-E5D6-423F-B787-8A577E7873D0}"/>
    <cellStyle name="20 % - Akzent1" xfId="3840" hidden="1" xr:uid="{D03EFC83-9743-44E4-93BD-93FDC3F23C78}"/>
    <cellStyle name="20 % - Akzent1" xfId="4004" hidden="1" xr:uid="{4ED4F28D-5723-49AA-B440-34F4A305C9DE}"/>
    <cellStyle name="20 % - Akzent1" xfId="3995" hidden="1" xr:uid="{3423B789-F370-4A3C-8F60-9420A6BBDFA1}"/>
    <cellStyle name="20 % - Akzent1" xfId="2539" hidden="1" xr:uid="{0C52EEE5-F5BF-4A33-B018-237C071BEE2B}"/>
    <cellStyle name="20 % - Akzent1" xfId="4838" hidden="1" xr:uid="{DE40CE29-0D54-427D-A1FF-4CD1E0F45599}"/>
    <cellStyle name="20 % - Akzent1" xfId="5401" hidden="1" xr:uid="{E989FE4C-93B4-44E2-98DB-09B52D125664}"/>
    <cellStyle name="20 % - Akzent1" xfId="4980" hidden="1" xr:uid="{8607BDA3-E2A3-4BB6-8DEC-02B270773629}"/>
    <cellStyle name="20 % - Akzent1" xfId="5568" hidden="1" xr:uid="{A3D84FDC-4D4F-45C7-97C0-FF6AEA8444C1}"/>
    <cellStyle name="20 % - Akzent1" xfId="5731" hidden="1" xr:uid="{C25904E8-0BD9-4FA2-9C25-DACCE56A6090}"/>
    <cellStyle name="20 % - Akzent1" xfId="5722" hidden="1" xr:uid="{0831DB75-E47D-47B9-9368-873A5FE39F17}"/>
    <cellStyle name="20 % - Akzent1 2" xfId="377" xr:uid="{3505597E-D6EE-43D3-BF92-26C8C4B4E46A}"/>
    <cellStyle name="20 % - Akzent1 3" xfId="246" xr:uid="{D51346B1-8DEA-4839-9D50-A23B707BE69C}"/>
    <cellStyle name="20 % - Akzent2" xfId="57" hidden="1" xr:uid="{2E1B5C02-CB76-4098-BA04-08E5A0C1FEC2}"/>
    <cellStyle name="20 % - Akzent2" xfId="960" hidden="1" xr:uid="{5F4DA71F-C84D-4A64-91B2-3289A5F2356C}"/>
    <cellStyle name="20 % - Akzent2" xfId="1443" hidden="1" xr:uid="{2F81327D-3072-4F02-8035-719341F36530}"/>
    <cellStyle name="20 % - Akzent2" xfId="1143" hidden="1" xr:uid="{AFD12DBA-82FA-43C5-A554-68EAA3551868}"/>
    <cellStyle name="20 % - Akzent2" xfId="1664" hidden="1" xr:uid="{960E8BB8-9010-432F-BA3D-41C89C1D287C}"/>
    <cellStyle name="20 % - Akzent2" xfId="1855" hidden="1" xr:uid="{20D6C878-C8D5-48F6-BCC8-AC3D6664B413}"/>
    <cellStyle name="20 % - Akzent2" xfId="1888" hidden="1" xr:uid="{3FF19770-9965-479D-8DFF-89AC989EBA5A}"/>
    <cellStyle name="20 % - Akzent2" xfId="2485" hidden="1" xr:uid="{7BEA57B8-D979-4E9A-A6BF-297A80CC1806}"/>
    <cellStyle name="20 % - Akzent2" xfId="3113" hidden="1" xr:uid="{7FB55E55-348F-4A1B-B4DC-C1466E530ADF}"/>
    <cellStyle name="20 % - Akzent2" xfId="3596" hidden="1" xr:uid="{860B7FE4-B91C-4C99-8C87-48D608DB8AAF}"/>
    <cellStyle name="20 % - Akzent2" xfId="3296" hidden="1" xr:uid="{F876702E-88BA-4EE7-BA1E-319A5BE30E61}"/>
    <cellStyle name="20 % - Akzent2" xfId="3817" hidden="1" xr:uid="{8A2D4800-55F1-42F6-99DF-C8E2A82A4839}"/>
    <cellStyle name="20 % - Akzent2" xfId="4007" hidden="1" xr:uid="{6F8B15B6-4E28-42F0-946D-86410004664F}"/>
    <cellStyle name="20 % - Akzent2" xfId="4037" hidden="1" xr:uid="{AD1DF736-E602-407B-9D0E-C726C64AF198}"/>
    <cellStyle name="20 % - Akzent2" xfId="2468" hidden="1" xr:uid="{CF23B4D1-A83D-4786-A218-C2E5E7ECFEC7}"/>
    <cellStyle name="20 % - Akzent2" xfId="4841" hidden="1" xr:uid="{E2B01090-DE72-478E-9B9A-C6AE7D98D372}"/>
    <cellStyle name="20 % - Akzent2" xfId="5324" hidden="1" xr:uid="{AAACB2F0-F007-450B-9E16-40E2BEBE19C6}"/>
    <cellStyle name="20 % - Akzent2" xfId="5024" hidden="1" xr:uid="{4FDF2BFE-DCDE-4160-93DC-ACDBC23D0671}"/>
    <cellStyle name="20 % - Akzent2" xfId="5545" hidden="1" xr:uid="{9B0074DC-442A-4AE7-81CC-965D60D1367F}"/>
    <cellStyle name="20 % - Akzent2" xfId="5734" hidden="1" xr:uid="{E262A6CE-95DC-4857-A3CD-F8B90FAB5FE9}"/>
    <cellStyle name="20 % - Akzent2" xfId="5764" hidden="1" xr:uid="{81886B01-2525-401C-9CC3-BCBD001658F7}"/>
    <cellStyle name="20 % - Akzent2 2" xfId="378" xr:uid="{AB58B048-F04A-47A5-8B2C-C36945420A33}"/>
    <cellStyle name="20 % - Akzent2 3" xfId="247" xr:uid="{6EAF1DCE-558F-4457-B108-8597BAEAAAE3}"/>
    <cellStyle name="20 % - Akzent3" xfId="60" hidden="1" xr:uid="{671018A7-ABE0-42B6-9B43-0B05EC1E6A51}"/>
    <cellStyle name="20 % - Akzent3" xfId="963" hidden="1" xr:uid="{E349DAB1-C6CC-46F1-8DB9-177DF4B3E701}"/>
    <cellStyle name="20 % - Akzent3" xfId="1362" hidden="1" xr:uid="{F13A3037-8B52-47E7-9F67-93FF77331AA4}"/>
    <cellStyle name="20 % - Akzent3" xfId="1239" hidden="1" xr:uid="{8E1A48FA-8463-4724-B647-888B3B3BF538}"/>
    <cellStyle name="20 % - Akzent3" xfId="1797" hidden="1" xr:uid="{911CD9AE-31F6-408D-9AFF-E0DB9D728142}"/>
    <cellStyle name="20 % - Akzent3" xfId="1858" hidden="1" xr:uid="{CD4132B8-0420-4D8B-98E9-E3D63C77F97B}"/>
    <cellStyle name="20 % - Akzent3" xfId="2087" hidden="1" xr:uid="{BFD324A8-EE77-4880-9A86-C06BB1287AB3}"/>
    <cellStyle name="20 % - Akzent3" xfId="2488" hidden="1" xr:uid="{923F5E2E-DE46-43A7-8BE6-29CB5BC1AFB7}"/>
    <cellStyle name="20 % - Akzent3" xfId="3116" hidden="1" xr:uid="{19425C67-F8A7-4AAE-8CA0-61124443048F}"/>
    <cellStyle name="20 % - Akzent3" xfId="3515" hidden="1" xr:uid="{66240D54-9B8D-497D-955D-108A860C89F4}"/>
    <cellStyle name="20 % - Akzent3" xfId="3392" hidden="1" xr:uid="{87A05F54-C682-4AED-9419-67C1BB085F19}"/>
    <cellStyle name="20 % - Akzent3" xfId="3950" hidden="1" xr:uid="{75D20E89-BD5F-40D6-A7C8-06C578189116}"/>
    <cellStyle name="20 % - Akzent3" xfId="4010" hidden="1" xr:uid="{3E66057A-7F8C-4768-A04F-1F4CDFCC32B4}"/>
    <cellStyle name="20 % - Akzent3" xfId="4111" hidden="1" xr:uid="{9E07EC28-5B03-4C51-83F6-C893E1455239}"/>
    <cellStyle name="20 % - Akzent3" xfId="2472" hidden="1" xr:uid="{F28FD4BF-C6FB-4827-9971-AD63EC8577E3}"/>
    <cellStyle name="20 % - Akzent3" xfId="4844" hidden="1" xr:uid="{44E24A21-F3A6-4A68-92AC-79D5731E250C}"/>
    <cellStyle name="20 % - Akzent3" xfId="5243" hidden="1" xr:uid="{318C9590-D86E-42DF-A892-D700D1F7C930}"/>
    <cellStyle name="20 % - Akzent3" xfId="5120" hidden="1" xr:uid="{B924D68A-AB11-412A-B8C7-E1D4AEF2A527}"/>
    <cellStyle name="20 % - Akzent3" xfId="5678" hidden="1" xr:uid="{842A0E6B-8D20-4776-BD6B-DECAD7594188}"/>
    <cellStyle name="20 % - Akzent3" xfId="5737" hidden="1" xr:uid="{23E2F4E4-33E2-4BC7-BFCC-36FED620EE17}"/>
    <cellStyle name="20 % - Akzent3" xfId="5821" hidden="1" xr:uid="{B0A0F71E-13EE-4548-877F-AE04E1489C90}"/>
    <cellStyle name="20 % - Akzent3 2" xfId="379" xr:uid="{32E770F7-FCC6-4DA2-AD63-25C96ED8A701}"/>
    <cellStyle name="20 % - Akzent3 3" xfId="248" xr:uid="{D9F8A7A7-DBDA-424A-BC98-CF90B190AB17}"/>
    <cellStyle name="20 % - Akzent4" xfId="63" hidden="1" xr:uid="{F1E56CB1-4A2A-4DB7-AD8B-A49EEC6BC884}"/>
    <cellStyle name="20 % - Akzent4" xfId="966" hidden="1" xr:uid="{909B5083-525A-4793-8A7D-2CCB4381B47A}"/>
    <cellStyle name="20 % - Akzent4" xfId="1416" hidden="1" xr:uid="{E969A740-F8AE-45F3-B084-AE271454711E}"/>
    <cellStyle name="20 % - Akzent4" xfId="1107" hidden="1" xr:uid="{A114BF8E-FC00-4C19-8E24-FE44058246E2}"/>
    <cellStyle name="20 % - Akzent4" xfId="953" hidden="1" xr:uid="{4864D9A9-475E-4BE1-BF12-6D67A7A649A7}"/>
    <cellStyle name="20 % - Akzent4" xfId="1861" hidden="1" xr:uid="{842242CB-5B00-4E5A-923F-AD7BF12D12EF}"/>
    <cellStyle name="20 % - Akzent4" xfId="1843" hidden="1" xr:uid="{1CD44D0D-343D-4DA7-A32B-53CBBE24FA24}"/>
    <cellStyle name="20 % - Akzent4" xfId="2491" hidden="1" xr:uid="{13A7A466-C972-405A-8320-2633412C7109}"/>
    <cellStyle name="20 % - Akzent4" xfId="3119" hidden="1" xr:uid="{D9DD21AE-D87A-4BA2-9B62-C44AD777FF0A}"/>
    <cellStyle name="20 % - Akzent4" xfId="3569" hidden="1" xr:uid="{3CC7388C-F9A9-468F-9AF6-921262345FC4}"/>
    <cellStyle name="20 % - Akzent4" xfId="3260" hidden="1" xr:uid="{481A9343-B3FA-4C64-B07D-B5279513FF2F}"/>
    <cellStyle name="20 % - Akzent4" xfId="3106" hidden="1" xr:uid="{29EEDA01-A5C6-47DA-8CF9-CCD84F1715DA}"/>
    <cellStyle name="20 % - Akzent4" xfId="4013" hidden="1" xr:uid="{48C55D36-EBD0-46B1-A03A-5D6277853A27}"/>
    <cellStyle name="20 % - Akzent4" xfId="3996" hidden="1" xr:uid="{A0A875AD-10B8-46CF-B479-48A112B6C087}"/>
    <cellStyle name="20 % - Akzent4" xfId="2535" hidden="1" xr:uid="{DDAEB55A-29C6-4F1E-8198-376E134FE0A5}"/>
    <cellStyle name="20 % - Akzent4" xfId="4847" hidden="1" xr:uid="{DF8E114F-490E-4506-AAD3-29B793B269B3}"/>
    <cellStyle name="20 % - Akzent4" xfId="5297" hidden="1" xr:uid="{84E8E20F-6ECB-4A7E-93D9-E8B9F53D2184}"/>
    <cellStyle name="20 % - Akzent4" xfId="4988" hidden="1" xr:uid="{C9D4E05F-65F1-4A61-869A-5A6246817D69}"/>
    <cellStyle name="20 % - Akzent4" xfId="4834" hidden="1" xr:uid="{151FAAC6-024E-4B08-8875-1A80584E0F39}"/>
    <cellStyle name="20 % - Akzent4" xfId="5740" hidden="1" xr:uid="{07AC47FA-B44A-4B86-B069-C9808E2DA8D5}"/>
    <cellStyle name="20 % - Akzent4" xfId="5723" hidden="1" xr:uid="{11476B60-A508-498B-8151-33ADE45F27F3}"/>
    <cellStyle name="20 % - Akzent4 2" xfId="380" xr:uid="{259D2DDC-2F0F-48BB-97C7-9DEC26532914}"/>
    <cellStyle name="20 % - Akzent4 3" xfId="249" xr:uid="{4160D7D8-0C2D-41A4-BE90-A78F956684F3}"/>
    <cellStyle name="20 % - Akzent5" xfId="66" hidden="1" xr:uid="{0597F9B8-E07A-4CB5-A5E7-C58C9A5A4FE3}"/>
    <cellStyle name="20 % - Akzent5" xfId="969" hidden="1" xr:uid="{63DFAE24-EAC1-49BB-A6C7-173AA7A0BF0A}"/>
    <cellStyle name="20 % - Akzent5" xfId="1440" hidden="1" xr:uid="{75E9EF1E-82A3-484C-9701-175F6CD8111D}"/>
    <cellStyle name="20 % - Akzent5" xfId="1296" hidden="1" xr:uid="{6888C99F-E9EA-4AC3-A569-BBEA5E3A70FE}"/>
    <cellStyle name="20 % - Akzent5" xfId="1760" hidden="1" xr:uid="{11F8EE2D-0CCF-455D-8F75-BDC9A410CAA6}"/>
    <cellStyle name="20 % - Akzent5" xfId="1864" hidden="1" xr:uid="{3E77F218-F5EA-4DB5-A912-237B69CB1692}"/>
    <cellStyle name="20 % - Akzent5" xfId="1882" hidden="1" xr:uid="{EEB593E3-CD53-49A1-8D94-B186F44F8337}"/>
    <cellStyle name="20 % - Akzent5" xfId="2494" hidden="1" xr:uid="{29244C58-0F49-4F60-A3FE-97386AEFF7AC}"/>
    <cellStyle name="20 % - Akzent5" xfId="3122" hidden="1" xr:uid="{A16BD532-EFBD-472D-A138-26B387811376}"/>
    <cellStyle name="20 % - Akzent5" xfId="3593" hidden="1" xr:uid="{26C70E27-4305-44D9-8E52-4DBD5AB8FF9E}"/>
    <cellStyle name="20 % - Akzent5" xfId="3449" hidden="1" xr:uid="{BE167A2E-37D7-4DAB-9FA1-AA02B8E8B714}"/>
    <cellStyle name="20 % - Akzent5" xfId="3913" hidden="1" xr:uid="{160BDA80-D507-4CED-8482-51608339052F}"/>
    <cellStyle name="20 % - Akzent5" xfId="4016" hidden="1" xr:uid="{33EE0F26-2C91-43AB-AE91-23BCEE88C744}"/>
    <cellStyle name="20 % - Akzent5" xfId="4034" hidden="1" xr:uid="{753BF898-EA39-4D49-9393-C1997D256372}"/>
    <cellStyle name="20 % - Akzent5" xfId="2659" hidden="1" xr:uid="{D445F3AA-EDCF-4AB4-8F75-3F9527ED37E8}"/>
    <cellStyle name="20 % - Akzent5" xfId="4850" hidden="1" xr:uid="{067CCFFB-A7A2-4F4C-96B3-16A77DCFED72}"/>
    <cellStyle name="20 % - Akzent5" xfId="5321" hidden="1" xr:uid="{DE9871D2-24E2-4AC3-AE93-8D9635C3592C}"/>
    <cellStyle name="20 % - Akzent5" xfId="5177" hidden="1" xr:uid="{0DB63C71-A214-4FE4-B170-B4ADD3A09814}"/>
    <cellStyle name="20 % - Akzent5" xfId="5641" hidden="1" xr:uid="{6C82EF24-7759-4262-BBB0-FB18DDE8C838}"/>
    <cellStyle name="20 % - Akzent5" xfId="5743" hidden="1" xr:uid="{239B5351-0FB6-49CE-8FD0-B18F8AAE93F8}"/>
    <cellStyle name="20 % - Akzent5" xfId="5761" hidden="1" xr:uid="{EED02B32-7DCB-4AFF-AB10-7E472EFF3E60}"/>
    <cellStyle name="20 % - Akzent5 2" xfId="381" xr:uid="{5F1D2B3D-C261-45B7-9FB3-E305A9DA2018}"/>
    <cellStyle name="20 % - Akzent5 3" xfId="250" xr:uid="{D7E15889-571A-4D5E-9952-81AF4539633A}"/>
    <cellStyle name="20 % - Akzent6" xfId="69" hidden="1" xr:uid="{945E5C7A-F0CD-409D-88A4-7ECC4FB8DC9F}"/>
    <cellStyle name="20 % - Akzent6" xfId="972" hidden="1" xr:uid="{C43552C8-0682-4529-8941-1FAC87C418D8}"/>
    <cellStyle name="20 % - Akzent6" xfId="1391" hidden="1" xr:uid="{3B20F3A0-229D-445F-B479-EFCADF912926}"/>
    <cellStyle name="20 % - Akzent6" xfId="1240" hidden="1" xr:uid="{2836E268-D509-4A1F-AFDF-E34F69553F0B}"/>
    <cellStyle name="20 % - Akzent6" xfId="1773" hidden="1" xr:uid="{6CC5F48E-825F-451E-A55B-7CA4A23B3B89}"/>
    <cellStyle name="20 % - Akzent6" xfId="1867" hidden="1" xr:uid="{F37B21B4-46C2-407F-BB4A-0A3CC01AFBB2}"/>
    <cellStyle name="20 % - Akzent6" xfId="1881" hidden="1" xr:uid="{D2574AE2-BFEB-49BC-841E-0F3E8F06DA9C}"/>
    <cellStyle name="20 % - Akzent6" xfId="2497" hidden="1" xr:uid="{EC6149E0-1E66-48A9-87B7-8F882716FDBF}"/>
    <cellStyle name="20 % - Akzent6" xfId="3125" hidden="1" xr:uid="{A18964C7-F74A-4167-93AB-3AA0F0A36577}"/>
    <cellStyle name="20 % - Akzent6" xfId="3544" hidden="1" xr:uid="{AFCCF8C9-9B29-495A-AFCA-A3995417815F}"/>
    <cellStyle name="20 % - Akzent6" xfId="3393" hidden="1" xr:uid="{ADCE709A-0250-4E2A-8AFA-4FB9E349FEB0}"/>
    <cellStyle name="20 % - Akzent6" xfId="3926" hidden="1" xr:uid="{8726B4E8-81DC-4B3D-A132-544C523F281B}"/>
    <cellStyle name="20 % - Akzent6" xfId="4019" hidden="1" xr:uid="{8E8418A6-3B38-42A7-9941-1DFB9A5343E2}"/>
    <cellStyle name="20 % - Akzent6" xfId="4033" hidden="1" xr:uid="{30109A9F-B9AD-4BC0-8109-DA69C458F547}"/>
    <cellStyle name="20 % - Akzent6" xfId="2532" hidden="1" xr:uid="{954B94BF-283D-4939-BC37-34B5661C3D33}"/>
    <cellStyle name="20 % - Akzent6" xfId="4853" hidden="1" xr:uid="{426BB338-9FA8-4A98-B641-BA9C8550AC89}"/>
    <cellStyle name="20 % - Akzent6" xfId="5272" hidden="1" xr:uid="{AC6C62FE-1B98-4A4B-A423-C560DE058569}"/>
    <cellStyle name="20 % - Akzent6" xfId="5121" hidden="1" xr:uid="{235B1A0A-DF89-4CAC-BF5A-9A3D03CC29AD}"/>
    <cellStyle name="20 % - Akzent6" xfId="5654" hidden="1" xr:uid="{3D4F11DC-AB16-4CEA-9234-5D79A7A9AE5F}"/>
    <cellStyle name="20 % - Akzent6" xfId="5746" hidden="1" xr:uid="{61727B8D-40A6-41E4-BF44-C45F68EF3BBC}"/>
    <cellStyle name="20 % - Akzent6" xfId="5760" hidden="1" xr:uid="{6B1F8CFB-C036-4CA8-96D6-322E0256752E}"/>
    <cellStyle name="20 % - Akzent6 2" xfId="382" xr:uid="{19D802A0-7527-4EA1-8A98-48BEDB0230FC}"/>
    <cellStyle name="20 % - Akzent6 3" xfId="251" xr:uid="{3550C185-78FF-499E-AC85-4CB7CB0A2E78}"/>
    <cellStyle name="20% - Accent1 2" xfId="83" xr:uid="{FEE4EF90-BDF3-47F4-BE6F-F3A5D8EE90FB}"/>
    <cellStyle name="20% - Accent1 3" xfId="203" xr:uid="{CC2C3365-E648-48C9-8365-724B1C5C8F05}"/>
    <cellStyle name="20% - Accent2 2" xfId="84" xr:uid="{E38C9411-B2AE-4543-94CA-8F5B789E4D41}"/>
    <cellStyle name="20% - Accent2 3" xfId="204" xr:uid="{E0C9AFF5-0157-400F-8FEC-FA491F4DFC57}"/>
    <cellStyle name="20% - Accent3 2" xfId="85" xr:uid="{57691620-C666-433F-83C8-8B0BBD8A9E53}"/>
    <cellStyle name="20% - Accent3 3" xfId="205" xr:uid="{D2521A54-11DC-46E3-9D5D-5B92FC1ADA59}"/>
    <cellStyle name="20% - Accent4 2" xfId="86" xr:uid="{DDD62A88-A89B-4BAC-AD20-5A6D52BB10E3}"/>
    <cellStyle name="20% - Accent4 3" xfId="206" xr:uid="{8AD586B5-C881-45D8-AE64-538210D348B9}"/>
    <cellStyle name="20% - Accent5 2" xfId="87" xr:uid="{7577C8E9-3ED0-4FEA-A463-2AB9AC004648}"/>
    <cellStyle name="20% - Accent5 3" xfId="207" xr:uid="{C3734CAF-A8C9-4A59-BE8A-5D05AF98E847}"/>
    <cellStyle name="20% - Accent6 2" xfId="88" xr:uid="{425D1898-1BE6-457D-9048-CBC18EEF5904}"/>
    <cellStyle name="20% - Accent6 3" xfId="208" xr:uid="{FBFF999A-F330-4E95-B8DC-AC3EDC3300E2}"/>
    <cellStyle name="2x indented GHG Textfiels" xfId="7" xr:uid="{53EE9007-690C-42F4-A7D6-383EB10723BA}"/>
    <cellStyle name="2x indented GHG Textfiels 2" xfId="89" xr:uid="{D76225D7-B01B-43F4-9A03-6242135E1873}"/>
    <cellStyle name="2x indented GHG Textfiels 2 2" xfId="90" xr:uid="{23540A73-5BA5-422B-B405-FE278B22D524}"/>
    <cellStyle name="2x indented GHG Textfiels 3" xfId="91" xr:uid="{00A0C1CC-0B90-4A00-BAE3-D57A780F04F2}"/>
    <cellStyle name="2x indented GHG Textfiels 3 2" xfId="404" xr:uid="{90B3C77D-EF46-4C94-B1C9-26E4420AB116}"/>
    <cellStyle name="2x indented GHG Textfiels 3 2 2" xfId="534" xr:uid="{25841AED-4731-4027-BD3C-99A1424641F1}"/>
    <cellStyle name="2x indented GHG Textfiels 3 2 2 2" xfId="749" xr:uid="{6DE0E2ED-D5BC-4CD3-999D-1459B25E10C6}"/>
    <cellStyle name="2x indented GHG Textfiels 3 2 2 2 2" xfId="1012" xr:uid="{E20F34F8-8376-47C5-804F-13CD68C0A85C}"/>
    <cellStyle name="2x indented GHG Textfiels 3 2 2 2 2 2" xfId="3165" xr:uid="{A8D18013-EE1B-4E76-B18E-907B9FE8247C}"/>
    <cellStyle name="2x indented GHG Textfiels 3 2 2 2 2 3" xfId="4893" xr:uid="{C0715118-0F18-4CAD-8569-4F1292D8D1FD}"/>
    <cellStyle name="2x indented GHG Textfiels 3 2 2 2 3" xfId="1303" xr:uid="{69277015-8652-4560-9909-BC751D43B880}"/>
    <cellStyle name="2x indented GHG Textfiels 3 2 2 2 3 2" xfId="3456" xr:uid="{59C0D3E6-7AEA-47AB-93E0-871B0EC36B50}"/>
    <cellStyle name="2x indented GHG Textfiels 3 2 2 2 3 3" xfId="5184" xr:uid="{5DABCE01-F337-40C8-A21D-738CA59C44E3}"/>
    <cellStyle name="2x indented GHG Textfiels 3 2 2 2 4" xfId="2319" xr:uid="{EB5D1F47-C2AD-4F1F-A6F3-D5C49FD9045E}"/>
    <cellStyle name="2x indented GHG Textfiels 3 2 2 2 4 2" xfId="4343" xr:uid="{BC9AD2ED-9302-4D17-AB2D-412BDD29B6BE}"/>
    <cellStyle name="2x indented GHG Textfiels 3 2 2 2 4 3" xfId="6053" xr:uid="{054BFA34-55CC-4E2A-86B5-52E412D716DD}"/>
    <cellStyle name="2x indented GHG Textfiels 3 2 2 2 5" xfId="2903" xr:uid="{B19C5544-C616-4858-B134-E9189B8A91FA}"/>
    <cellStyle name="2x indented GHG Textfiels 3 2 2 2 6" xfId="4631" xr:uid="{E60E8656-2429-4A70-B225-A04243EE242A}"/>
    <cellStyle name="2x indented GHG Textfiels 3 2 2 3" xfId="1499" xr:uid="{4178F497-B17D-4982-B6C5-B9D04060C564}"/>
    <cellStyle name="2x indented GHG Textfiels 3 2 2 3 2" xfId="3652" xr:uid="{F3320518-3C41-483C-B299-A1337F6EEDE9}"/>
    <cellStyle name="2x indented GHG Textfiels 3 2 2 3 3" xfId="5380" xr:uid="{07EE4583-C3C8-480E-8308-B4886FCAB4F3}"/>
    <cellStyle name="2x indented GHG Textfiels 3 2 2 4" xfId="1721" xr:uid="{910F0556-9851-408A-BB24-4F0ECAECBEAF}"/>
    <cellStyle name="2x indented GHG Textfiels 3 2 2 4 2" xfId="3874" xr:uid="{38AAD5F9-7175-46E3-BD08-88CA429586AC}"/>
    <cellStyle name="2x indented GHG Textfiels 3 2 2 4 3" xfId="5602" xr:uid="{B946832C-B9E7-4A4B-82E9-EABC8C5364B3}"/>
    <cellStyle name="2x indented GHG Textfiels 3 2 2 5" xfId="2108" xr:uid="{E2156EB9-AF59-47BD-BCEA-CA471E0CA0AF}"/>
    <cellStyle name="2x indented GHG Textfiels 3 2 2 5 2" xfId="4132" xr:uid="{97721A51-F774-4C8F-AFC3-C6E991A6D4CC}"/>
    <cellStyle name="2x indented GHG Textfiels 3 2 2 5 3" xfId="5842" xr:uid="{23F09B73-1A95-410D-84A8-7938D22FAF78}"/>
    <cellStyle name="2x indented GHG Textfiels 3 2 2 6" xfId="2695" xr:uid="{B4554920-06A1-4137-920F-08360FFD3B54}"/>
    <cellStyle name="2x indented GHG Textfiels 3 2 2 7" xfId="2648" xr:uid="{26851744-27F4-478C-93C8-CD355BFA0C7C}"/>
    <cellStyle name="2x indented GHG Textfiels 3 2 3" xfId="712" xr:uid="{9761BBF9-7547-488E-A9C9-63EAFC152A32}"/>
    <cellStyle name="2x indented GHG Textfiels 3 2 3 2" xfId="1371" xr:uid="{FAAAAA20-7364-46C2-A9D5-A06992303B05}"/>
    <cellStyle name="2x indented GHG Textfiels 3 2 3 2 2" xfId="3524" xr:uid="{1D5C03C1-DFC5-4ADE-B895-A772FDDF067A}"/>
    <cellStyle name="2x indented GHG Textfiels 3 2 3 2 3" xfId="5252" xr:uid="{118D775B-B364-49AF-876F-8AEE9CFEE13B}"/>
    <cellStyle name="2x indented GHG Textfiels 3 2 3 3" xfId="1738" xr:uid="{8ACE8780-B0C8-49BB-A5A8-0799BDA84D59}"/>
    <cellStyle name="2x indented GHG Textfiels 3 2 3 3 2" xfId="3891" xr:uid="{42FC4690-E38D-4A07-986A-FBDE9D97F34D}"/>
    <cellStyle name="2x indented GHG Textfiels 3 2 3 3 3" xfId="5619" xr:uid="{C145A409-CEDF-437C-A0B5-06BA5A96251E}"/>
    <cellStyle name="2x indented GHG Textfiels 3 2 3 4" xfId="2282" xr:uid="{746D56AD-BB9C-4509-A351-4871D899AB3E}"/>
    <cellStyle name="2x indented GHG Textfiels 3 2 3 4 2" xfId="4306" xr:uid="{A84306CB-69D7-4B18-AED7-5E0C53B9DF77}"/>
    <cellStyle name="2x indented GHG Textfiels 3 2 3 4 3" xfId="6016" xr:uid="{3AC70FF7-DCB0-4B4B-AA6F-D92F87D10756}"/>
    <cellStyle name="2x indented GHG Textfiels 3 2 3 5" xfId="2866" xr:uid="{6436FF02-B5D1-4767-85EF-D811A1A85E5C}"/>
    <cellStyle name="2x indented GHG Textfiels 3 2 3 6" xfId="4594" xr:uid="{BC1A1531-4A72-4B01-8588-89F99F3FC5DE}"/>
    <cellStyle name="2x indented GHG Textfiels 3 3" xfId="352" xr:uid="{EC9E3DD3-2994-4EF0-B4E5-83A10C3A519C}"/>
    <cellStyle name="2x indented GHG Textfiels 3 3 2" xfId="639" xr:uid="{21AC8B05-697F-4BE4-B0B0-D94CCBBDF6C5}"/>
    <cellStyle name="2x indented GHG Textfiels 3 3 2 2" xfId="854" xr:uid="{721CA72B-AEC5-4210-90A8-5AFE0F789C2F}"/>
    <cellStyle name="2x indented GHG Textfiels 3 3 2 2 2" xfId="1113" xr:uid="{56996341-1726-412E-BCA8-B334A7D487AE}"/>
    <cellStyle name="2x indented GHG Textfiels 3 3 2 2 2 2" xfId="3266" xr:uid="{D7689100-C384-45A5-B395-1FA6041B4496}"/>
    <cellStyle name="2x indented GHG Textfiels 3 3 2 2 2 3" xfId="4994" xr:uid="{E42B188D-7F73-420F-8007-3373FBF972C1}"/>
    <cellStyle name="2x indented GHG Textfiels 3 3 2 2 3" xfId="1431" xr:uid="{66D1A22D-0B85-4130-BABA-61F43E91C08A}"/>
    <cellStyle name="2x indented GHG Textfiels 3 3 2 2 3 2" xfId="3584" xr:uid="{85A1B266-CBAC-4307-9703-BE4C61A7E23D}"/>
    <cellStyle name="2x indented GHG Textfiels 3 3 2 2 3 3" xfId="5312" xr:uid="{E18DBB64-8F5F-42A9-B54A-F356A47FBB80}"/>
    <cellStyle name="2x indented GHG Textfiels 3 3 2 2 4" xfId="2424" xr:uid="{7D1DA862-2943-4FB3-A639-7D3C49DA4FCE}"/>
    <cellStyle name="2x indented GHG Textfiels 3 3 2 2 4 2" xfId="4448" xr:uid="{84B1F333-A70B-4AA2-9086-7EE46FDC326A}"/>
    <cellStyle name="2x indented GHG Textfiels 3 3 2 2 4 3" xfId="6158" xr:uid="{35591689-B362-4254-8662-709EF4148775}"/>
    <cellStyle name="2x indented GHG Textfiels 3 3 2 2 5" xfId="3008" xr:uid="{7C685530-3B8A-4CF1-BE62-4FA0B631F0DE}"/>
    <cellStyle name="2x indented GHG Textfiels 3 3 2 2 6" xfId="4736" xr:uid="{5A1E7029-9017-4347-9DC4-51DA32BA6A1B}"/>
    <cellStyle name="2x indented GHG Textfiels 3 3 2 3" xfId="1378" xr:uid="{69106599-11DA-47AC-A102-8B0BFF6B9A2A}"/>
    <cellStyle name="2x indented GHG Textfiels 3 3 2 3 2" xfId="3531" xr:uid="{21E6869E-D05F-4EFB-BF02-C9234676F5E9}"/>
    <cellStyle name="2x indented GHG Textfiels 3 3 2 3 3" xfId="5259" xr:uid="{8D2FF837-F9F3-4D84-9EF8-A6AEA166B1C5}"/>
    <cellStyle name="2x indented GHG Textfiels 3 3 2 4" xfId="1805" xr:uid="{678A22BB-797C-4B69-9F06-3CB72F040FC0}"/>
    <cellStyle name="2x indented GHG Textfiels 3 3 2 4 2" xfId="3958" xr:uid="{95D43511-809B-459E-93A2-BBA603500348}"/>
    <cellStyle name="2x indented GHG Textfiels 3 3 2 4 3" xfId="5686" xr:uid="{C1818AFF-7B3B-45D6-ADDB-FD4CA3DC27B1}"/>
    <cellStyle name="2x indented GHG Textfiels 3 3 2 5" xfId="2213" xr:uid="{DA277032-F687-479F-A78B-7C1FE060D5B4}"/>
    <cellStyle name="2x indented GHG Textfiels 3 3 2 5 2" xfId="4237" xr:uid="{9FA4FD34-B903-4B80-B71D-C433CF3006CE}"/>
    <cellStyle name="2x indented GHG Textfiels 3 3 2 5 3" xfId="5947" xr:uid="{2846DA19-2378-4275-B369-2D4FBDDBD903}"/>
    <cellStyle name="2x indented GHG Textfiels 3 3 2 6" xfId="2800" xr:uid="{26A97D5A-77AA-4FAC-986C-72FBC38C9445}"/>
    <cellStyle name="2x indented GHG Textfiels 3 3 2 7" xfId="4526" xr:uid="{E12E7E0D-F1FA-427B-9CCA-3B254D69841D}"/>
    <cellStyle name="2x indented GHG Textfiels 3 3 3" xfId="641" xr:uid="{B149FE02-4735-4BDA-B516-FBF9DB7EEC7D}"/>
    <cellStyle name="2x indented GHG Textfiels 3 3 3 2" xfId="856" xr:uid="{B660E3EC-4D5C-45B3-A14E-7785E5210A35}"/>
    <cellStyle name="2x indented GHG Textfiels 3 3 3 2 2" xfId="1112" xr:uid="{1765C74A-9E0C-40BE-83EE-75EE28EE95F4}"/>
    <cellStyle name="2x indented GHG Textfiels 3 3 3 2 2 2" xfId="3265" xr:uid="{DF36C19B-43F8-475D-B9DC-4D4193A66584}"/>
    <cellStyle name="2x indented GHG Textfiels 3 3 3 2 2 3" xfId="4993" xr:uid="{BBF9FEB5-B909-4130-868D-13D78C32CC4D}"/>
    <cellStyle name="2x indented GHG Textfiels 3 3 3 2 3" xfId="1591" xr:uid="{39722C7F-59D1-4EDC-ADD4-51F83F1EDDFB}"/>
    <cellStyle name="2x indented GHG Textfiels 3 3 3 2 3 2" xfId="3744" xr:uid="{7A047413-91C6-4F54-9990-92186883A6CB}"/>
    <cellStyle name="2x indented GHG Textfiels 3 3 3 2 3 3" xfId="5472" xr:uid="{3CFC45FB-72A5-4968-BFBA-87B0339D26D3}"/>
    <cellStyle name="2x indented GHG Textfiels 3 3 3 2 4" xfId="2426" xr:uid="{BCA33E22-3AA3-42EC-A788-C4E2CD0AE6F8}"/>
    <cellStyle name="2x indented GHG Textfiels 3 3 3 2 4 2" xfId="4450" xr:uid="{023963DF-CED8-4438-BBAB-52307876B2A1}"/>
    <cellStyle name="2x indented GHG Textfiels 3 3 3 2 4 3" xfId="6160" xr:uid="{82EFB18F-4409-433E-B323-4A0208E05C6D}"/>
    <cellStyle name="2x indented GHG Textfiels 3 3 3 2 5" xfId="3010" xr:uid="{F06B91A5-BE10-45F7-B333-DF9C0FE9D8FF}"/>
    <cellStyle name="2x indented GHG Textfiels 3 3 3 2 6" xfId="4738" xr:uid="{447D12AE-DF4A-4BB7-9FCB-49C1FECF8C89}"/>
    <cellStyle name="2x indented GHG Textfiels 3 3 3 3" xfId="1463" xr:uid="{7F640B12-98A4-4006-A954-55941BD32EB8}"/>
    <cellStyle name="2x indented GHG Textfiels 3 3 3 3 2" xfId="3616" xr:uid="{0C97C477-DEC8-434C-B44A-3F97BB05C367}"/>
    <cellStyle name="2x indented GHG Textfiels 3 3 3 3 3" xfId="5344" xr:uid="{6F0C90BC-2853-41B6-B085-E92AA88BFDBA}"/>
    <cellStyle name="2x indented GHG Textfiels 3 3 3 4" xfId="1782" xr:uid="{B76D1192-90D5-459F-A6CE-2DD0D9B7A47E}"/>
    <cellStyle name="2x indented GHG Textfiels 3 3 3 4 2" xfId="3935" xr:uid="{FBCD6EBD-A01F-4444-BCAA-3B3650082EE0}"/>
    <cellStyle name="2x indented GHG Textfiels 3 3 3 4 3" xfId="5663" xr:uid="{426C59CB-0EDC-4F26-AA13-95231E6281B5}"/>
    <cellStyle name="2x indented GHG Textfiels 3 3 3 5" xfId="2215" xr:uid="{91D16082-3841-43C2-A2ED-928CE3FA7FC4}"/>
    <cellStyle name="2x indented GHG Textfiels 3 3 3 5 2" xfId="4239" xr:uid="{920022C5-98F6-491F-9F98-E91C2E54186D}"/>
    <cellStyle name="2x indented GHG Textfiels 3 3 3 5 3" xfId="5949" xr:uid="{81D30A71-2CC2-4379-87AE-5304ABCA84F0}"/>
    <cellStyle name="2x indented GHG Textfiels 3 3 3 6" xfId="2802" xr:uid="{23A01389-8969-4A3A-9B94-1E3DFFD71B09}"/>
    <cellStyle name="2x indented GHG Textfiels 3 3 3 7" xfId="4528" xr:uid="{8CC6B959-9C02-411E-A1BA-4697348D0230}"/>
    <cellStyle name="2x indented GHG Textfiels 3 3 4" xfId="537" xr:uid="{2B28B39C-1CCA-42DB-9856-CA9E222B0C94}"/>
    <cellStyle name="2x indented GHG Textfiels 3 3 4 2" xfId="752" xr:uid="{1F4584F4-714A-46B3-98C1-24585C23C0BD}"/>
    <cellStyle name="2x indented GHG Textfiels 3 3 4 2 2" xfId="1011" xr:uid="{7C9BF121-0152-4B4B-85E7-4B0C5EA85E9A}"/>
    <cellStyle name="2x indented GHG Textfiels 3 3 4 2 2 2" xfId="3164" xr:uid="{9486400C-30AB-4298-928C-394C29BD1D2D}"/>
    <cellStyle name="2x indented GHG Textfiels 3 3 4 2 2 3" xfId="4892" xr:uid="{97C058A6-58F1-4492-A13F-21F1AD92F952}"/>
    <cellStyle name="2x indented GHG Textfiels 3 3 4 2 3" xfId="1430" xr:uid="{9068D013-F8B5-43EB-9CA3-62FFCCF64880}"/>
    <cellStyle name="2x indented GHG Textfiels 3 3 4 2 3 2" xfId="3583" xr:uid="{7243839A-CF40-417C-A77D-4310E5315738}"/>
    <cellStyle name="2x indented GHG Textfiels 3 3 4 2 3 3" xfId="5311" xr:uid="{2269A225-8AB8-42A0-84E2-E0936818710C}"/>
    <cellStyle name="2x indented GHG Textfiels 3 3 4 2 4" xfId="2322" xr:uid="{F1427186-DE2C-4AA8-94F2-50F93680C175}"/>
    <cellStyle name="2x indented GHG Textfiels 3 3 4 2 4 2" xfId="4346" xr:uid="{5206817C-41AE-41BA-95BB-54BB4C4292BA}"/>
    <cellStyle name="2x indented GHG Textfiels 3 3 4 2 4 3" xfId="6056" xr:uid="{3BD353B5-EF78-4098-8F9F-7967FBB06C94}"/>
    <cellStyle name="2x indented GHG Textfiels 3 3 4 2 5" xfId="2906" xr:uid="{3B5B0DD6-AE83-46E8-94C0-23C1F39F147D}"/>
    <cellStyle name="2x indented GHG Textfiels 3 3 4 2 6" xfId="4634" xr:uid="{05658616-4F08-40C3-9431-CC8EDEB129F8}"/>
    <cellStyle name="2x indented GHG Textfiels 3 3 4 3" xfId="1383" xr:uid="{F2970E19-27F1-4616-91F7-682443AEC364}"/>
    <cellStyle name="2x indented GHG Textfiels 3 3 4 3 2" xfId="3536" xr:uid="{C549070E-A39C-4C2C-8B73-CD79774BECFB}"/>
    <cellStyle name="2x indented GHG Textfiels 3 3 4 3 3" xfId="5264" xr:uid="{05411586-2384-4A4F-9062-FE22AE2A8A9C}"/>
    <cellStyle name="2x indented GHG Textfiels 3 3 4 4" xfId="1754" xr:uid="{9DAB4E76-AF7C-4BF0-A64F-29BD1663AE59}"/>
    <cellStyle name="2x indented GHG Textfiels 3 3 4 4 2" xfId="3907" xr:uid="{441BBAE0-BBA3-4321-A973-BE7692FE5D72}"/>
    <cellStyle name="2x indented GHG Textfiels 3 3 4 4 3" xfId="5635" xr:uid="{3F25C08D-77B1-4E19-8CDC-72BB74792CFB}"/>
    <cellStyle name="2x indented GHG Textfiels 3 3 4 5" xfId="2111" xr:uid="{DDA516BA-E12B-4923-A02C-912759E76FDE}"/>
    <cellStyle name="2x indented GHG Textfiels 3 3 4 5 2" xfId="4135" xr:uid="{BEA303F8-BED4-4588-9292-48C07BC25E1F}"/>
    <cellStyle name="2x indented GHG Textfiels 3 3 4 5 3" xfId="5845" xr:uid="{1F48F1F0-DA92-4512-AFE2-E08709CF7EDF}"/>
    <cellStyle name="2x indented GHG Textfiels 3 3 4 6" xfId="2698" xr:uid="{886A1D85-317A-4FD4-96BF-FD6F332062E6}"/>
    <cellStyle name="2x indented GHG Textfiels 3 3 4 7" xfId="2587" xr:uid="{9F277EE3-3C65-4CC6-9FED-6788413FEA82}"/>
    <cellStyle name="2x indented GHG Textfiels 3 3 5" xfId="1182" xr:uid="{403655F0-B4B2-4645-9CBC-AA4FF3D3007D}"/>
    <cellStyle name="2x indented GHG Textfiels 3 3 5 2" xfId="3335" xr:uid="{304F62C8-DC56-4333-B9D2-E90A89CE0C5D}"/>
    <cellStyle name="2x indented GHG Textfiels 3 3 5 3" xfId="5063" xr:uid="{2D0EA158-F60A-41B2-9423-44C4D0389275}"/>
    <cellStyle name="2x indented GHG Textfiels 3 3 6" xfId="1072" xr:uid="{C359FB61-9D06-4E6F-91C0-7F80FDC5D213}"/>
    <cellStyle name="2x indented GHG Textfiels 3 3 6 2" xfId="3225" xr:uid="{704E7DB8-F9F8-45A8-A5C1-86B17164E60F}"/>
    <cellStyle name="2x indented GHG Textfiels 3 3 6 3" xfId="4953" xr:uid="{0AC6F3EF-2B6B-452D-8290-CCE798003266}"/>
    <cellStyle name="2x indented GHG Textfiels 3 3 7" xfId="1989" xr:uid="{C2DFADD7-3835-4CAB-9E0E-1C97CC7AA6A8}"/>
    <cellStyle name="2x indented GHG Textfiels 3 3 7 2" xfId="4087" xr:uid="{77C31739-C550-46F7-8140-DD1C4DC6D3C6}"/>
    <cellStyle name="2x indented GHG Textfiels 3 3 7 3" xfId="5805" xr:uid="{66CEFF33-3114-4C78-B99E-9346175DE611}"/>
    <cellStyle name="2x indented GHG Textfiels 3 3 8" xfId="2626" xr:uid="{4537752C-DBE2-4329-AC9E-5B83F839CE73}"/>
    <cellStyle name="2x indented GHG Textfiels 3 3 9" xfId="2467" xr:uid="{C658042D-6032-451B-98F8-376FFACAE31A}"/>
    <cellStyle name="40 % - Akzent1" xfId="55" hidden="1" xr:uid="{6FD61409-95D4-492B-AF9B-A74C2681E544}"/>
    <cellStyle name="40 % - Akzent1" xfId="958" hidden="1" xr:uid="{BFEEB15E-8D42-4060-9601-BCEE913F7232}"/>
    <cellStyle name="40 % - Akzent1" xfId="1353" hidden="1" xr:uid="{987DE3CE-A3C3-4C92-9F71-8B113956F69D}"/>
    <cellStyle name="40 % - Akzent1" xfId="1387" hidden="1" xr:uid="{7787E286-5228-4B26-AFB9-94992600A555}"/>
    <cellStyle name="40 % - Akzent1" xfId="1346" hidden="1" xr:uid="{E1D08DA3-C319-48E7-BC9F-E88709C35B63}"/>
    <cellStyle name="40 % - Akzent1" xfId="1853" hidden="1" xr:uid="{81ABE318-EE66-4518-ACD1-6432AC0322DA}"/>
    <cellStyle name="40 % - Akzent1" xfId="1844" hidden="1" xr:uid="{CFEE2012-2B56-4757-BEBE-D3463268DE23}"/>
    <cellStyle name="40 % - Akzent1" xfId="2483" hidden="1" xr:uid="{AB86A586-1A35-4589-8B3A-88C0665C9714}"/>
    <cellStyle name="40 % - Akzent1" xfId="3111" hidden="1" xr:uid="{B56C7AED-C6FB-427E-B87A-71271CBEE0CE}"/>
    <cellStyle name="40 % - Akzent1" xfId="3506" hidden="1" xr:uid="{A0775BF4-616E-40D3-81F2-FBFEC4170716}"/>
    <cellStyle name="40 % - Akzent1" xfId="3540" hidden="1" xr:uid="{D10D8E8F-C772-452D-909C-95833137FA7A}"/>
    <cellStyle name="40 % - Akzent1" xfId="3499" hidden="1" xr:uid="{CF4EA217-72E8-468A-8721-A0F7A0717EFE}"/>
    <cellStyle name="40 % - Akzent1" xfId="4005" hidden="1" xr:uid="{0C095782-FD2E-46AB-BD85-DBACBB1521FC}"/>
    <cellStyle name="40 % - Akzent1" xfId="3997" hidden="1" xr:uid="{77B7FABE-1D05-4BA9-9AA1-9D379A97EED1}"/>
    <cellStyle name="40 % - Akzent1" xfId="2538" hidden="1" xr:uid="{27D7C921-A1EA-4F15-9087-2603BA45B37D}"/>
    <cellStyle name="40 % - Akzent1" xfId="4839" hidden="1" xr:uid="{113A6589-015B-43F7-800B-D4DA572E3494}"/>
    <cellStyle name="40 % - Akzent1" xfId="5234" hidden="1" xr:uid="{9D941E91-3DDD-4905-8E97-6CF0F3F8407E}"/>
    <cellStyle name="40 % - Akzent1" xfId="5268" hidden="1" xr:uid="{3B88C1A4-D8F2-4373-9E73-96F0669B4744}"/>
    <cellStyle name="40 % - Akzent1" xfId="5227" hidden="1" xr:uid="{1F8A2917-E929-4A1A-89C4-84DB675A4019}"/>
    <cellStyle name="40 % - Akzent1" xfId="5732" hidden="1" xr:uid="{0493CFB3-59FA-45EC-B6C3-3C3C29DD4AC2}"/>
    <cellStyle name="40 % - Akzent1" xfId="5724" hidden="1" xr:uid="{0B532F39-9493-4FD4-A032-A7C123000AB1}"/>
    <cellStyle name="40 % - Akzent1 2" xfId="383" xr:uid="{4E80C8C7-E094-45DA-8005-AC2E0A60B5A4}"/>
    <cellStyle name="40 % - Akzent1 3" xfId="252" xr:uid="{F80DA6E8-E914-4BC0-B6D7-961C38784BE6}"/>
    <cellStyle name="40 % - Akzent2" xfId="58" hidden="1" xr:uid="{267EF579-B136-437F-9B00-4BFA98C6A127}"/>
    <cellStyle name="40 % - Akzent2" xfId="961" hidden="1" xr:uid="{FC603BAE-24B1-4B67-93E1-250F98393EC0}"/>
    <cellStyle name="40 % - Akzent2" xfId="1565" hidden="1" xr:uid="{F6E150E0-D0DB-46E3-853C-A9548D7D9CB0}"/>
    <cellStyle name="40 % - Akzent2" xfId="1200" hidden="1" xr:uid="{5DC95C7C-9A07-443F-AF38-330CEAB2B3B1}"/>
    <cellStyle name="40 % - Akzent2" xfId="1621" hidden="1" xr:uid="{B686B494-0EDE-47A1-843A-75F4E6A5E125}"/>
    <cellStyle name="40 % - Akzent2" xfId="1856" hidden="1" xr:uid="{4AAED523-7EE5-40E5-BD0D-37A7983F1E07}"/>
    <cellStyle name="40 % - Akzent2" xfId="2088" hidden="1" xr:uid="{11E3905A-C31C-48A8-8200-59E672FF854B}"/>
    <cellStyle name="40 % - Akzent2" xfId="2486" hidden="1" xr:uid="{146832A5-50A6-44E7-9AA1-0AB44762DAAD}"/>
    <cellStyle name="40 % - Akzent2" xfId="3114" hidden="1" xr:uid="{0F83D7AF-E624-4E17-9FEC-0A432F95EA4E}"/>
    <cellStyle name="40 % - Akzent2" xfId="3718" hidden="1" xr:uid="{2F114BEF-6E4C-4135-9F89-98C1F4055B5E}"/>
    <cellStyle name="40 % - Akzent2" xfId="3353" hidden="1" xr:uid="{D2EC1373-0B57-44C3-8AAB-DA1192910434}"/>
    <cellStyle name="40 % - Akzent2" xfId="3774" hidden="1" xr:uid="{23F3EC74-DA56-4C97-BB4E-948FC1849E2D}"/>
    <cellStyle name="40 % - Akzent2" xfId="4008" hidden="1" xr:uid="{B7DDBF3E-4C6A-42FD-BC56-34323EB67BEA}"/>
    <cellStyle name="40 % - Akzent2" xfId="4112" hidden="1" xr:uid="{095856E7-FAFB-4C04-BE69-790B90D61111}"/>
    <cellStyle name="40 % - Akzent2" xfId="2500" hidden="1" xr:uid="{149ECFCF-4063-4A62-8B64-2FD50DB650E7}"/>
    <cellStyle name="40 % - Akzent2" xfId="4842" hidden="1" xr:uid="{F2B24C97-B5F4-4319-A866-DC3AA385A1AF}"/>
    <cellStyle name="40 % - Akzent2" xfId="5446" hidden="1" xr:uid="{0405CE21-E666-4F5C-BEC5-008F4C052B9D}"/>
    <cellStyle name="40 % - Akzent2" xfId="5081" hidden="1" xr:uid="{20A9A0D7-757C-4072-891A-FE8D6AC87FF6}"/>
    <cellStyle name="40 % - Akzent2" xfId="5502" hidden="1" xr:uid="{A7DD6843-21B7-4340-BB1C-61EAC2E82D9A}"/>
    <cellStyle name="40 % - Akzent2" xfId="5735" hidden="1" xr:uid="{632E767D-8396-4441-8897-DF0A174ECDA1}"/>
    <cellStyle name="40 % - Akzent2" xfId="5822" hidden="1" xr:uid="{520EA2E8-6DF4-4F05-8518-4E0319B65184}"/>
    <cellStyle name="40 % - Akzent2 2" xfId="384" xr:uid="{1E6FFAE0-DC42-4986-A5F2-EF95AAE59DA0}"/>
    <cellStyle name="40 % - Akzent2 3" xfId="253" xr:uid="{AB821C86-39C6-4499-95A1-582C319E48AD}"/>
    <cellStyle name="40 % - Akzent3" xfId="61" hidden="1" xr:uid="{DB709CE5-3416-4314-8C9C-76900DD4811C}"/>
    <cellStyle name="40 % - Akzent3" xfId="964" hidden="1" xr:uid="{2133AE11-FF47-4319-81AA-AEFD9D3BBC77}"/>
    <cellStyle name="40 % - Akzent3" xfId="1105" hidden="1" xr:uid="{9BA0AF21-7040-441A-88B5-5A03368B812D}"/>
    <cellStyle name="40 % - Akzent3" xfId="1494" hidden="1" xr:uid="{955278FB-B21E-4023-B1FA-C789CEF8708E}"/>
    <cellStyle name="40 % - Akzent3" xfId="1694" hidden="1" xr:uid="{4CB4532E-0809-4C41-958A-2D1A68AA5998}"/>
    <cellStyle name="40 % - Akzent3" xfId="1859" hidden="1" xr:uid="{10078D99-103D-484C-B3AC-5A6D71D53BF9}"/>
    <cellStyle name="40 % - Akzent3" xfId="2007" hidden="1" xr:uid="{B676A03C-531B-40E8-AB50-B95213B3C029}"/>
    <cellStyle name="40 % - Akzent3" xfId="2489" hidden="1" xr:uid="{5AFB16FC-811A-4720-B161-6809062D9615}"/>
    <cellStyle name="40 % - Akzent3" xfId="3117" hidden="1" xr:uid="{B3600330-F640-4891-85E8-CFC84F540FF0}"/>
    <cellStyle name="40 % - Akzent3" xfId="3258" hidden="1" xr:uid="{62DFF71C-0997-4F39-A106-B714CFAC7627}"/>
    <cellStyle name="40 % - Akzent3" xfId="3647" hidden="1" xr:uid="{9526884D-2B53-4ABF-9466-C0615C6BBACF}"/>
    <cellStyle name="40 % - Akzent3" xfId="3847" hidden="1" xr:uid="{6C4D97FF-9DBE-4A0F-8453-2901D0E28770}"/>
    <cellStyle name="40 % - Akzent3" xfId="4011" hidden="1" xr:uid="{BA651B34-D379-450D-949C-BDA1599659C2}"/>
    <cellStyle name="40 % - Akzent3" xfId="4098" hidden="1" xr:uid="{6CDE2C94-48F8-4B63-82E0-12057D0909DB}"/>
    <cellStyle name="40 % - Akzent3" xfId="2660" hidden="1" xr:uid="{B76A3E18-371D-4CDE-890B-2B76196EEAC2}"/>
    <cellStyle name="40 % - Akzent3" xfId="4845" hidden="1" xr:uid="{DE9C800A-3D82-435B-81A3-75F8AB435AE1}"/>
    <cellStyle name="40 % - Akzent3" xfId="4986" hidden="1" xr:uid="{A2FD0816-1992-4E13-962B-6744142D60A9}"/>
    <cellStyle name="40 % - Akzent3" xfId="5375" hidden="1" xr:uid="{C89667C0-DC5B-4157-8F76-D2CA04D98507}"/>
    <cellStyle name="40 % - Akzent3" xfId="5575" hidden="1" xr:uid="{A35BEF4C-977D-4404-B1D7-7A08F82675D7}"/>
    <cellStyle name="40 % - Akzent3" xfId="5738" hidden="1" xr:uid="{AE8C6DCA-4D53-4F5D-8446-920DD174CFB4}"/>
    <cellStyle name="40 % - Akzent3" xfId="5816" hidden="1" xr:uid="{0F499898-946B-4BC1-A045-300DE175889C}"/>
    <cellStyle name="40 % - Akzent3 2" xfId="385" xr:uid="{FB3B543F-D027-487F-A246-181E6A58F8B0}"/>
    <cellStyle name="40 % - Akzent3 3" xfId="254" xr:uid="{37404332-52FE-44DA-AAAB-60393B0ADE71}"/>
    <cellStyle name="40 % - Akzent4" xfId="64" hidden="1" xr:uid="{8620927D-FF4B-430A-8E08-6B2A5DCEE6F1}"/>
    <cellStyle name="40 % - Akzent4" xfId="967" hidden="1" xr:uid="{703BA1D0-BFFF-4AB6-98AA-96F70E539D34}"/>
    <cellStyle name="40 % - Akzent4" xfId="1511" hidden="1" xr:uid="{01F2BB2F-5456-4357-9DF7-2CA1021655D3}"/>
    <cellStyle name="40 % - Akzent4" xfId="897" hidden="1" xr:uid="{2123A203-D6B4-41EB-A602-2EB786576C9D}"/>
    <cellStyle name="40 % - Akzent4" xfId="1716" hidden="1" xr:uid="{B2DE531B-EB25-4E46-A0AF-A19FBFDA670B}"/>
    <cellStyle name="40 % - Akzent4" xfId="1862" hidden="1" xr:uid="{25A60FA6-9862-4465-994F-27A3B3493436}"/>
    <cellStyle name="40 % - Akzent4" xfId="1996" hidden="1" xr:uid="{C7F0C3FF-DF28-4047-8B93-4E9ED323ABF0}"/>
    <cellStyle name="40 % - Akzent4" xfId="2492" hidden="1" xr:uid="{0533FE6A-E07D-4323-B79C-B749A443E235}"/>
    <cellStyle name="40 % - Akzent4" xfId="3120" hidden="1" xr:uid="{23850924-7A7E-44E7-B49F-70574CCE8739}"/>
    <cellStyle name="40 % - Akzent4" xfId="3664" hidden="1" xr:uid="{79D9A36A-AA5F-4E54-9A0E-4B98023B3FB0}"/>
    <cellStyle name="40 % - Akzent4" xfId="3050" hidden="1" xr:uid="{3D6ABA90-A7A2-4470-8FE4-BC17D4758B84}"/>
    <cellStyle name="40 % - Akzent4" xfId="3869" hidden="1" xr:uid="{FCA56A9A-8A7B-4E6D-B033-6444E4E7F1E0}"/>
    <cellStyle name="40 % - Akzent4" xfId="4014" hidden="1" xr:uid="{A7DABAC1-2337-4F80-8A0E-E396E9394D85}"/>
    <cellStyle name="40 % - Akzent4" xfId="4093" hidden="1" xr:uid="{0C6A1142-DCAE-464B-9EA9-85A208E01CDF}"/>
    <cellStyle name="40 % - Akzent4" xfId="2470" hidden="1" xr:uid="{F905E51E-D497-4C06-A1A3-47B1B6EAF4FA}"/>
    <cellStyle name="40 % - Akzent4" xfId="4848" hidden="1" xr:uid="{E20CB4D5-EE6F-448D-8339-F8E7EEF7FF5B}"/>
    <cellStyle name="40 % - Akzent4" xfId="5392" hidden="1" xr:uid="{46C2BBC9-D925-413D-8CFC-5CC5D0B4D42C}"/>
    <cellStyle name="40 % - Akzent4" xfId="4778" hidden="1" xr:uid="{682DE6BD-8789-4A1E-AB9D-2626DD2E1602}"/>
    <cellStyle name="40 % - Akzent4" xfId="5597" hidden="1" xr:uid="{46F8D91E-4C97-4231-93E2-1C9A68050698}"/>
    <cellStyle name="40 % - Akzent4" xfId="5741" hidden="1" xr:uid="{5D8E2A0C-6E8B-43F4-8A00-32C5794592DF}"/>
    <cellStyle name="40 % - Akzent4" xfId="5811" hidden="1" xr:uid="{1B24F377-1374-4C55-801D-661368A6A58C}"/>
    <cellStyle name="40 % - Akzent4 2" xfId="386" xr:uid="{D64CC020-560A-457F-8FEB-31F3D1DC4B48}"/>
    <cellStyle name="40 % - Akzent4 3" xfId="255" xr:uid="{C64FDC9D-42B0-4324-878D-840035FAF779}"/>
    <cellStyle name="40 % - Akzent5" xfId="67" hidden="1" xr:uid="{864478E0-3EDB-4AE3-96BD-9F9F8C0F41EE}"/>
    <cellStyle name="40 % - Akzent5" xfId="970" hidden="1" xr:uid="{544FFE0A-85FE-43BF-8000-98B59A75F920}"/>
    <cellStyle name="40 % - Akzent5" xfId="1531" hidden="1" xr:uid="{B8E13618-7679-4D90-8D64-E3CCDB74E81E}"/>
    <cellStyle name="40 % - Akzent5" xfId="1036" hidden="1" xr:uid="{44B81466-8C6F-43FB-8C01-060C66B8E0C0}"/>
    <cellStyle name="40 % - Akzent5" xfId="1658" hidden="1" xr:uid="{C31DE046-7AC7-4439-A6C3-1F9DD59857C2}"/>
    <cellStyle name="40 % - Akzent5" xfId="1865" hidden="1" xr:uid="{8ECD1009-8405-4D99-AC6C-E52BF57A3121}"/>
    <cellStyle name="40 % - Akzent5" xfId="1995" hidden="1" xr:uid="{0AFB6FAE-2905-48D9-BB8E-123CC0D7FFE2}"/>
    <cellStyle name="40 % - Akzent5" xfId="2495" hidden="1" xr:uid="{19071EA6-3534-4903-A316-3D398D6860E6}"/>
    <cellStyle name="40 % - Akzent5" xfId="3123" hidden="1" xr:uid="{F9916EFD-8D04-4542-BFAE-8E09959DA4BA}"/>
    <cellStyle name="40 % - Akzent5" xfId="3684" hidden="1" xr:uid="{380F60B3-62E8-4A33-A476-4E08DAD33679}"/>
    <cellStyle name="40 % - Akzent5" xfId="3189" hidden="1" xr:uid="{5426A70A-690D-4AFC-B307-49AE6ACFD4C7}"/>
    <cellStyle name="40 % - Akzent5" xfId="3811" hidden="1" xr:uid="{7BA1FA03-D891-498D-BA20-8BA2D08A8F56}"/>
    <cellStyle name="40 % - Akzent5" xfId="4017" hidden="1" xr:uid="{74DFBF4F-58CE-4C48-A5AA-C40626AE7959}"/>
    <cellStyle name="40 % - Akzent5" xfId="4092" hidden="1" xr:uid="{855276E0-4CC6-4F71-9AC9-EC1000737660}"/>
    <cellStyle name="40 % - Akzent5" xfId="2474" hidden="1" xr:uid="{A93B8DAC-21E9-4338-AE41-725AB792BC95}"/>
    <cellStyle name="40 % - Akzent5" xfId="4851" hidden="1" xr:uid="{F56B3560-E9BA-4986-A435-4DE2C6320900}"/>
    <cellStyle name="40 % - Akzent5" xfId="5412" hidden="1" xr:uid="{1C48DBE1-C8E9-493E-872E-EC3C9E8D04C8}"/>
    <cellStyle name="40 % - Akzent5" xfId="4917" hidden="1" xr:uid="{E5E45B14-320D-4EF4-A29B-D0C9E2569091}"/>
    <cellStyle name="40 % - Akzent5" xfId="5539" hidden="1" xr:uid="{C48FB79B-8312-4FB8-A96D-D9A2F7C629C1}"/>
    <cellStyle name="40 % - Akzent5" xfId="5744" hidden="1" xr:uid="{2390C3E0-67E8-40D1-920C-10D0D97CED4F}"/>
    <cellStyle name="40 % - Akzent5" xfId="5810" hidden="1" xr:uid="{B7C5BCF9-EC37-471A-A04A-388F41DA743C}"/>
    <cellStyle name="40 % - Akzent5 2" xfId="387" xr:uid="{5F1582D0-D910-49C4-BA92-CCB2F979094E}"/>
    <cellStyle name="40 % - Akzent5 3" xfId="256" xr:uid="{7A4F5EA6-93B6-4007-8813-65A1C5B98BCE}"/>
    <cellStyle name="40 % - Akzent6" xfId="70" hidden="1" xr:uid="{67AA539D-B0FB-4DA1-96A3-08C4F709175E}"/>
    <cellStyle name="40 % - Akzent6" xfId="973" hidden="1" xr:uid="{4502C078-A99C-4CD3-B37D-082EEEEFCB96}"/>
    <cellStyle name="40 % - Akzent6" xfId="1510" hidden="1" xr:uid="{4593DE72-9D01-4F1B-A814-421321FAD7D7}"/>
    <cellStyle name="40 % - Akzent6" xfId="1323" hidden="1" xr:uid="{5D9C392F-D48C-4A96-A8C7-C9063554B312}"/>
    <cellStyle name="40 % - Akzent6" xfId="1672" hidden="1" xr:uid="{9CD51BAA-4DEA-46C0-B40A-957F806F851D}"/>
    <cellStyle name="40 % - Akzent6" xfId="1868" hidden="1" xr:uid="{F2B629FA-5E41-4403-BD8F-C2D7E8444C90}"/>
    <cellStyle name="40 % - Akzent6" xfId="1880" hidden="1" xr:uid="{65439896-9DE5-4E02-B434-63688BAB90E0}"/>
    <cellStyle name="40 % - Akzent6" xfId="2498" hidden="1" xr:uid="{487CCA27-7849-44BD-B837-2D9D10128EAD}"/>
    <cellStyle name="40 % - Akzent6" xfId="3126" hidden="1" xr:uid="{EB0CBB66-69B5-467B-81BC-C259F5635E06}"/>
    <cellStyle name="40 % - Akzent6" xfId="3663" hidden="1" xr:uid="{648D417F-7DBB-4FAF-B861-B4B07106BA28}"/>
    <cellStyle name="40 % - Akzent6" xfId="3476" hidden="1" xr:uid="{16277D59-4F90-4C30-9BCC-576DE1441A93}"/>
    <cellStyle name="40 % - Akzent6" xfId="3825" hidden="1" xr:uid="{409E91A8-5641-42A5-88FC-66F9B647065C}"/>
    <cellStyle name="40 % - Akzent6" xfId="4020" hidden="1" xr:uid="{D1471B53-DEF7-4D66-92D6-848A8153A7D2}"/>
    <cellStyle name="40 % - Akzent6" xfId="4032" hidden="1" xr:uid="{0FC4E976-A152-41E8-A3EA-BCD097FBF8AB}"/>
    <cellStyle name="40 % - Akzent6" xfId="4086" hidden="1" xr:uid="{CE9AB0EE-4717-46BE-B40C-8FA9659ED752}"/>
    <cellStyle name="40 % - Akzent6" xfId="4854" hidden="1" xr:uid="{FA3F2312-D828-4CF6-9285-464A7601B9B0}"/>
    <cellStyle name="40 % - Akzent6" xfId="5391" hidden="1" xr:uid="{710FCEB1-9301-48DF-8304-341E716C817A}"/>
    <cellStyle name="40 % - Akzent6" xfId="5204" hidden="1" xr:uid="{E1670F3F-6009-4011-8A00-E892701DD58A}"/>
    <cellStyle name="40 % - Akzent6" xfId="5553" hidden="1" xr:uid="{5C026CBF-2F09-45D9-A838-32540E70021A}"/>
    <cellStyle name="40 % - Akzent6" xfId="5747" hidden="1" xr:uid="{63C659E1-FB2D-4B46-9101-B53DE4057E50}"/>
    <cellStyle name="40 % - Akzent6" xfId="5759" hidden="1" xr:uid="{F5CFDD43-E636-4309-8D56-A096B68CA96F}"/>
    <cellStyle name="40 % - Akzent6 2" xfId="388" xr:uid="{2E9CC45E-BB0F-4308-A28F-BD0F092C1CBC}"/>
    <cellStyle name="40 % - Akzent6 3" xfId="257" xr:uid="{9AB0E6C4-4ADD-4AA3-89CA-3A5E2C933796}"/>
    <cellStyle name="40% - Accent1 2" xfId="92" xr:uid="{E2B50107-5376-4EC7-8D58-C7CD3817A96D}"/>
    <cellStyle name="40% - Accent1 3" xfId="209" xr:uid="{6AF0CE58-57E7-4E79-A0F2-67CF175188AF}"/>
    <cellStyle name="40% - Accent2 2" xfId="93" xr:uid="{E4D9703C-5406-47C4-8280-FA6E0353ADEA}"/>
    <cellStyle name="40% - Accent2 3" xfId="210" xr:uid="{47B930E1-CB8B-46C6-8FE2-008952A05359}"/>
    <cellStyle name="40% - Accent3 2" xfId="94" xr:uid="{4DD79502-8004-4177-BA38-807B1F150ACD}"/>
    <cellStyle name="40% - Accent3 3" xfId="211" xr:uid="{BE2C413F-8AA7-4051-BB11-273D78111664}"/>
    <cellStyle name="40% - Accent4 2" xfId="95" xr:uid="{708DC7F0-F94E-4245-B747-E0D477E310A1}"/>
    <cellStyle name="40% - Accent4 3" xfId="212" xr:uid="{75B4B9C0-59A3-4193-A6FE-68BF428C70F7}"/>
    <cellStyle name="40% - Accent5 2" xfId="96" xr:uid="{A4A82460-52A6-41B4-9245-D2DAC425881B}"/>
    <cellStyle name="40% - Accent5 3" xfId="213" xr:uid="{C5EC8DBA-9299-433C-B859-DADDF3F8A799}"/>
    <cellStyle name="40% - Accent6 2" xfId="97" xr:uid="{8806AF9D-ED05-4EFE-9EB6-BF29BCD5606E}"/>
    <cellStyle name="40% - Accent6 3" xfId="214" xr:uid="{3E26C394-FE0D-45A2-964A-9BA1157CD30A}"/>
    <cellStyle name="5x indented GHG Textfiels" xfId="18" xr:uid="{1CCB7ECA-8FB6-4D1D-9B69-2E4E9C9DDB17}"/>
    <cellStyle name="5x indented GHG Textfiels 2" xfId="98" xr:uid="{68E35DF0-0369-46C0-90E8-EFB56F75BE5E}"/>
    <cellStyle name="5x indented GHG Textfiels 2 2" xfId="99" xr:uid="{B5436F2D-0CE9-478C-B4EE-D0C26930A9C6}"/>
    <cellStyle name="5x indented GHG Textfiels 3" xfId="100" xr:uid="{C006A28E-98EA-419E-BF66-96977DEFC592}"/>
    <cellStyle name="5x indented GHG Textfiels 3 2" xfId="405" xr:uid="{23822C8F-3050-4E32-A992-CD01DA02A465}"/>
    <cellStyle name="5x indented GHG Textfiels 3 2 2" xfId="1490" xr:uid="{9BF3DB6E-7CD5-4F69-A1E2-E64CF1BDD449}"/>
    <cellStyle name="5x indented GHG Textfiels 3 2 2 2" xfId="3643" xr:uid="{558BA4D5-6047-4C97-AF63-CDAF327E4E39}"/>
    <cellStyle name="5x indented GHG Textfiels 3 2 2 3" xfId="5371" xr:uid="{15D8B632-4E93-416F-A4B9-9F16590B1C79}"/>
    <cellStyle name="5x indented GHG Textfiels 3 2 3" xfId="2654" xr:uid="{5BDBDBFC-90E1-43E4-8803-813CDEFA9573}"/>
    <cellStyle name="5x indented GHG Textfiels 3 3" xfId="353" xr:uid="{78F51B7B-0417-4B63-90AD-7EDFDB5D5FD6}"/>
    <cellStyle name="5x indented GHG Textfiels 3 3 10" xfId="3994" xr:uid="{9A35D68A-DC48-4927-97A0-74E072B41860}"/>
    <cellStyle name="5x indented GHG Textfiels 3 3 2" xfId="640" xr:uid="{3F8B5131-50F5-4A3E-84EA-EA0211D03F42}"/>
    <cellStyle name="5x indented GHG Textfiels 3 3 2 2" xfId="855" xr:uid="{D4D40B90-8DB3-4EFF-9DA0-5ED3709D83B4}"/>
    <cellStyle name="5x indented GHG Textfiels 3 3 2 2 2" xfId="1207" xr:uid="{36517D1A-1AC8-45B1-9576-58BFA9C5268B}"/>
    <cellStyle name="5x indented GHG Textfiels 3 3 2 2 2 2" xfId="3360" xr:uid="{564A4ABD-CAD3-459C-A4C3-E5D0EF9712F2}"/>
    <cellStyle name="5x indented GHG Textfiels 3 3 2 2 2 3" xfId="5088" xr:uid="{87CABBA8-E353-4362-BA9B-7FC54494BAFC}"/>
    <cellStyle name="5x indented GHG Textfiels 3 3 2 2 3" xfId="1147" xr:uid="{D32C8030-B724-411E-B81F-7A44EF9DEAC6}"/>
    <cellStyle name="5x indented GHG Textfiels 3 3 2 2 3 2" xfId="3300" xr:uid="{67EE485D-7AF1-40E3-A563-79D9F7BF9E0E}"/>
    <cellStyle name="5x indented GHG Textfiels 3 3 2 2 3 3" xfId="5028" xr:uid="{110C0720-C9EE-483B-8DF9-F16BCD33622F}"/>
    <cellStyle name="5x indented GHG Textfiels 3 3 2 2 4" xfId="2425" xr:uid="{18AFCCF0-0470-4DA6-A1E9-96BF5969A7C1}"/>
    <cellStyle name="5x indented GHG Textfiels 3 3 2 2 4 2" xfId="4449" xr:uid="{4018190B-34E1-4BCD-8658-0E431393C1C5}"/>
    <cellStyle name="5x indented GHG Textfiels 3 3 2 2 4 3" xfId="6159" xr:uid="{782F4A31-AC87-46DD-89F4-AE4DAF374E52}"/>
    <cellStyle name="5x indented GHG Textfiels 3 3 2 2 5" xfId="3009" xr:uid="{BF644F97-BEAD-426E-A3AD-F84F05434561}"/>
    <cellStyle name="5x indented GHG Textfiels 3 3 2 2 6" xfId="4737" xr:uid="{BCB69970-4C60-43AE-AE92-71C5FCD529DF}"/>
    <cellStyle name="5x indented GHG Textfiels 3 3 2 3" xfId="1133" xr:uid="{DE23D05E-4804-406E-956E-3A7B44FA9C70}"/>
    <cellStyle name="5x indented GHG Textfiels 3 3 2 3 2" xfId="3286" xr:uid="{DFA441EE-D390-4161-9EFB-E0DEE0233FDB}"/>
    <cellStyle name="5x indented GHG Textfiels 3 3 2 3 3" xfId="5014" xr:uid="{A3863BB5-41C5-41B1-B6C2-AE9CCD342BB3}"/>
    <cellStyle name="5x indented GHG Textfiels 3 3 2 4" xfId="1702" xr:uid="{CE9A8551-36C2-41EF-89AF-81B6D5B8CBAB}"/>
    <cellStyle name="5x indented GHG Textfiels 3 3 2 4 2" xfId="3855" xr:uid="{1C47F2E1-B97D-4840-A6A6-14B93D5F2790}"/>
    <cellStyle name="5x indented GHG Textfiels 3 3 2 4 3" xfId="5583" xr:uid="{0ADAEBF4-BBF4-42DF-8CCD-C57BE77BBFDF}"/>
    <cellStyle name="5x indented GHG Textfiels 3 3 2 5" xfId="2214" xr:uid="{A4211DFA-2AA1-4B48-ADC0-45B4C47C2457}"/>
    <cellStyle name="5x indented GHG Textfiels 3 3 2 5 2" xfId="4238" xr:uid="{ADCACE9C-BBF3-4304-BAE4-A1ACF3F831B2}"/>
    <cellStyle name="5x indented GHG Textfiels 3 3 2 5 3" xfId="5948" xr:uid="{04388908-A177-43BD-A2E0-5EF50425DB4A}"/>
    <cellStyle name="5x indented GHG Textfiels 3 3 2 6" xfId="2801" xr:uid="{F3AC6DA9-F74C-4F6C-B90F-7A910FF16A2E}"/>
    <cellStyle name="5x indented GHG Textfiels 3 3 2 7" xfId="4527" xr:uid="{547FE9F8-1D70-4E57-AD44-49F21E54B139}"/>
    <cellStyle name="5x indented GHG Textfiels 3 3 3" xfId="587" xr:uid="{642EEF5E-1F71-42C7-A192-8C37FE78AA56}"/>
    <cellStyle name="5x indented GHG Textfiels 3 3 3 2" xfId="802" xr:uid="{CCD692CB-20A2-44EC-A495-FE8F1D3B5537}"/>
    <cellStyle name="5x indented GHG Textfiels 3 3 3 2 2" xfId="906" xr:uid="{7CEB4019-03F3-461C-9A2C-A63833A45284}"/>
    <cellStyle name="5x indented GHG Textfiels 3 3 3 2 2 2" xfId="3059" xr:uid="{FD938BCA-293E-4232-B07B-BEC1E5782E95}"/>
    <cellStyle name="5x indented GHG Textfiels 3 3 3 2 2 3" xfId="4787" xr:uid="{B99EB853-CF20-42C8-97F7-E28C14D8B11E}"/>
    <cellStyle name="5x indented GHG Textfiels 3 3 3 2 3" xfId="1464" xr:uid="{D4AFAE74-6A75-43C9-92B6-DFE14F4D9EB6}"/>
    <cellStyle name="5x indented GHG Textfiels 3 3 3 2 3 2" xfId="3617" xr:uid="{94640EEA-A420-46F9-8DE6-85A5DE2C066D}"/>
    <cellStyle name="5x indented GHG Textfiels 3 3 3 2 3 3" xfId="5345" xr:uid="{4CCB1A45-4732-44D2-931B-B04D2A17D9C9}"/>
    <cellStyle name="5x indented GHG Textfiels 3 3 3 2 4" xfId="2372" xr:uid="{F76D30A4-C7D1-4BE7-AB10-D2C8D54C7B5C}"/>
    <cellStyle name="5x indented GHG Textfiels 3 3 3 2 4 2" xfId="4396" xr:uid="{4B93CD26-2377-43DE-A623-3869E3657E56}"/>
    <cellStyle name="5x indented GHG Textfiels 3 3 3 2 4 3" xfId="6106" xr:uid="{ADA2C9B2-9A37-44D8-9AEF-D85546F03816}"/>
    <cellStyle name="5x indented GHG Textfiels 3 3 3 2 5" xfId="2956" xr:uid="{169D8C26-A721-4C14-BDAA-131DACA121A3}"/>
    <cellStyle name="5x indented GHG Textfiels 3 3 3 2 6" xfId="4684" xr:uid="{9A181E06-15D7-4236-8D66-8F0FB6E17020}"/>
    <cellStyle name="5x indented GHG Textfiels 3 3 3 3" xfId="1447" xr:uid="{8E4626F8-0B92-46A6-9254-8AC003B5DA20}"/>
    <cellStyle name="5x indented GHG Textfiels 3 3 3 3 2" xfId="3600" xr:uid="{38772D5A-5857-4F0E-A07D-109764344393}"/>
    <cellStyle name="5x indented GHG Textfiels 3 3 3 3 3" xfId="5328" xr:uid="{B0D333C2-0C00-4450-9E3F-9596A6615ECF}"/>
    <cellStyle name="5x indented GHG Textfiels 3 3 3 4" xfId="1697" xr:uid="{8210572C-75F2-4C46-9760-4BEBE2F6A5D2}"/>
    <cellStyle name="5x indented GHG Textfiels 3 3 3 4 2" xfId="3850" xr:uid="{4F549E8F-5BC6-4B41-847C-4CE2E6B858AB}"/>
    <cellStyle name="5x indented GHG Textfiels 3 3 3 4 3" xfId="5578" xr:uid="{1EE1659E-E696-4D13-BF3A-1D296B960D1D}"/>
    <cellStyle name="5x indented GHG Textfiels 3 3 3 5" xfId="2161" xr:uid="{9B70A3F0-1E6F-4E83-BB02-F7DDAD4AE2D6}"/>
    <cellStyle name="5x indented GHG Textfiels 3 3 3 5 2" xfId="4185" xr:uid="{61FE0261-13DD-4D5A-8DAF-B3D16316186A}"/>
    <cellStyle name="5x indented GHG Textfiels 3 3 3 5 3" xfId="5895" xr:uid="{4C5D6270-5EEF-4708-A8A4-9A37D6B5288D}"/>
    <cellStyle name="5x indented GHG Textfiels 3 3 3 6" xfId="2748" xr:uid="{44A87613-71FE-457A-9EC2-5128F56EA3AE}"/>
    <cellStyle name="5x indented GHG Textfiels 3 3 3 7" xfId="2549" xr:uid="{52DDFB4A-BC2B-4EEE-BDA3-2BFE672CBAD5}"/>
    <cellStyle name="5x indented GHG Textfiels 3 3 4" xfId="671" xr:uid="{F33A6007-59CB-4441-A94B-C3D08533D74B}"/>
    <cellStyle name="5x indented GHG Textfiels 3 3 4 2" xfId="886" xr:uid="{D528B507-BC09-430E-9BED-9E092487B754}"/>
    <cellStyle name="5x indented GHG Textfiels 3 3 4 2 2" xfId="1611" xr:uid="{E63352E6-0E78-456B-B48C-74507AC153D6}"/>
    <cellStyle name="5x indented GHG Textfiels 3 3 4 2 2 2" xfId="3764" xr:uid="{E7C39ED5-00E2-4A0F-AA2C-53A51BBDF0B8}"/>
    <cellStyle name="5x indented GHG Textfiels 3 3 4 2 2 3" xfId="5492" xr:uid="{4D632127-0ECD-4DEB-A5AE-027B62598922}"/>
    <cellStyle name="5x indented GHG Textfiels 3 3 4 2 3" xfId="1832" xr:uid="{8D0D75D8-471F-4D8D-8E6D-EF7E7A68450F}"/>
    <cellStyle name="5x indented GHG Textfiels 3 3 4 2 3 2" xfId="3985" xr:uid="{80B320F1-4B6F-4A4F-8945-7BF183224665}"/>
    <cellStyle name="5x indented GHG Textfiels 3 3 4 2 3 3" xfId="5713" xr:uid="{314ED3C2-B8F1-4418-9B88-E9D3529DC535}"/>
    <cellStyle name="5x indented GHG Textfiels 3 3 4 2 4" xfId="2456" xr:uid="{82592AC4-58AC-46C6-A113-5BC21496E9A1}"/>
    <cellStyle name="5x indented GHG Textfiels 3 3 4 2 4 2" xfId="4480" xr:uid="{B6E4DBB4-B2A1-4EA9-B861-B3A3FB51846F}"/>
    <cellStyle name="5x indented GHG Textfiels 3 3 4 2 4 3" xfId="6190" xr:uid="{63B1C4D5-77B1-4311-BB5A-A25386DC0862}"/>
    <cellStyle name="5x indented GHG Textfiels 3 3 4 2 5" xfId="3040" xr:uid="{7F5818A2-8601-4138-AF76-B31DAA3FE1F3}"/>
    <cellStyle name="5x indented GHG Textfiels 3 3 4 2 6" xfId="4768" xr:uid="{48D97078-A956-4366-92E1-E2FBC943DBB3}"/>
    <cellStyle name="5x indented GHG Textfiels 3 3 4 3" xfId="1376" xr:uid="{A1DACED8-CD58-44DF-95FF-DC984BCAD744}"/>
    <cellStyle name="5x indented GHG Textfiels 3 3 4 3 2" xfId="3529" xr:uid="{55DDBA72-E4CE-4DA1-BC4E-9F894913124E}"/>
    <cellStyle name="5x indented GHG Textfiels 3 3 4 3 3" xfId="5257" xr:uid="{C1AE7EB4-A656-4C8E-8751-C0D7D38E592C}"/>
    <cellStyle name="5x indented GHG Textfiels 3 3 4 4" xfId="1736" xr:uid="{D6317CB9-D859-45A9-A84D-4B93C59675D3}"/>
    <cellStyle name="5x indented GHG Textfiels 3 3 4 4 2" xfId="3889" xr:uid="{A3A2BA24-C8CC-4751-A198-F8FD80CE32A9}"/>
    <cellStyle name="5x indented GHG Textfiels 3 3 4 4 3" xfId="5617" xr:uid="{8E38F0E4-FF8A-43F8-8433-4AC2D8B5EDC0}"/>
    <cellStyle name="5x indented GHG Textfiels 3 3 4 5" xfId="2245" xr:uid="{5FBD42E6-B375-45A8-9895-A0A25FC6650F}"/>
    <cellStyle name="5x indented GHG Textfiels 3 3 4 5 2" xfId="4269" xr:uid="{D1FD8DB0-522F-4242-A0AF-B6BC39DD28F2}"/>
    <cellStyle name="5x indented GHG Textfiels 3 3 4 5 3" xfId="5979" xr:uid="{7393BFB6-9E77-469E-BFFC-D6991F07F91B}"/>
    <cellStyle name="5x indented GHG Textfiels 3 3 4 6" xfId="2832" xr:uid="{3F67D544-AD10-4F58-B305-5C146535094A}"/>
    <cellStyle name="5x indented GHG Textfiels 3 3 4 7" xfId="4558" xr:uid="{2DD9DCD6-D2E5-46B1-9B23-1D5D7EA56B66}"/>
    <cellStyle name="5x indented GHG Textfiels 3 3 5" xfId="708" xr:uid="{75D8EB04-335F-4054-BABD-20A64CF12B2D}"/>
    <cellStyle name="5x indented GHG Textfiels 3 3 5 2" xfId="1395" xr:uid="{C0C9C59C-3F69-4E3D-B4BC-D994B7CE4537}"/>
    <cellStyle name="5x indented GHG Textfiels 3 3 5 2 2" xfId="3548" xr:uid="{9AC36B4B-6357-4D90-AFAD-1F317E7EC335}"/>
    <cellStyle name="5x indented GHG Textfiels 3 3 5 2 3" xfId="5276" xr:uid="{8923C9EC-C30F-4A87-B314-629E81722E2D}"/>
    <cellStyle name="5x indented GHG Textfiels 3 3 5 3" xfId="4590" xr:uid="{75D6FC4E-4015-407D-BF1C-373BEB8FA77E}"/>
    <cellStyle name="5x indented GHG Textfiels 3 3 6" xfId="1071" xr:uid="{C084FCF8-04B8-4B26-9EC6-9722A58AA5D8}"/>
    <cellStyle name="5x indented GHG Textfiels 3 3 6 2" xfId="3224" xr:uid="{8AAB9731-9E96-4B30-B12F-95A50038A6A4}"/>
    <cellStyle name="5x indented GHG Textfiels 3 3 6 3" xfId="4952" xr:uid="{095AAB0C-2D3E-4FB7-AD12-CE0960A408FD}"/>
    <cellStyle name="5x indented GHG Textfiels 3 3 7" xfId="1289" xr:uid="{A085FC4D-4C2B-4F48-9498-D7A4468B8C74}"/>
    <cellStyle name="5x indented GHG Textfiels 3 3 7 2" xfId="3442" xr:uid="{0E5EFB53-D944-4D52-AD56-01D06DAB9FCE}"/>
    <cellStyle name="5x indented GHG Textfiels 3 3 7 3" xfId="5170" xr:uid="{326A6292-56D8-4806-8C61-A1855DEB24CA}"/>
    <cellStyle name="5x indented GHG Textfiels 3 3 8" xfId="1990" xr:uid="{8203CA47-23EC-481A-9781-BC223CCB3333}"/>
    <cellStyle name="5x indented GHG Textfiels 3 3 8 2" xfId="4088" xr:uid="{8D5F72DB-A912-4D7D-B788-218EDB1A2C59}"/>
    <cellStyle name="5x indented GHG Textfiels 3 3 8 3" xfId="5806" xr:uid="{144A855F-C289-45C6-A2EB-314994AE1FA2}"/>
    <cellStyle name="5x indented GHG Textfiels 3 3 9" xfId="2627" xr:uid="{5DCA0E0F-43EB-42BD-A40B-996D40D94489}"/>
    <cellStyle name="5x indented GHG Textfiels_Table 4(II)" xfId="195" xr:uid="{93D70ED7-E613-4C18-B583-01F6D90B855A}"/>
    <cellStyle name="60 % - Akzent1" xfId="56" hidden="1" xr:uid="{8FFDB2DB-B834-4B5E-AF24-323739320FFB}"/>
    <cellStyle name="60 % - Akzent1" xfId="959" hidden="1" xr:uid="{91F4AD55-5912-4841-8C77-181C291E14EC}"/>
    <cellStyle name="60 % - Akzent1" xfId="1253" hidden="1" xr:uid="{1F948077-FAE2-454B-A784-783000E0D3C0}"/>
    <cellStyle name="60 % - Akzent1" xfId="1034" hidden="1" xr:uid="{ABA03226-73E3-4CDC-AF2E-5681157C9F94}"/>
    <cellStyle name="60 % - Akzent1" xfId="1735" hidden="1" xr:uid="{87711DEE-9BD3-4D13-9E2A-758E256D69C8}"/>
    <cellStyle name="60 % - Akzent1" xfId="1854" hidden="1" xr:uid="{B26B7AA8-C48D-49F4-B804-8572BED324F0}"/>
    <cellStyle name="60 % - Akzent1" xfId="2275" hidden="1" xr:uid="{816DBB04-2186-4EBB-A16D-707C2DFD51BA}"/>
    <cellStyle name="60 % - Akzent1" xfId="2484" hidden="1" xr:uid="{81A1A06F-C532-49C9-9EE7-5FAF18E00E6E}"/>
    <cellStyle name="60 % - Akzent1" xfId="3112" hidden="1" xr:uid="{46688372-D61F-4E2A-918F-19DABAF47148}"/>
    <cellStyle name="60 % - Akzent1" xfId="3406" hidden="1" xr:uid="{5E0B4659-379C-41D6-B192-B61E49D45521}"/>
    <cellStyle name="60 % - Akzent1" xfId="3187" hidden="1" xr:uid="{33747F9D-A62F-4629-9652-1A3879C30CF3}"/>
    <cellStyle name="60 % - Akzent1" xfId="3888" hidden="1" xr:uid="{134D8FE1-8BB1-4DCA-A3A5-D1D271FA407D}"/>
    <cellStyle name="60 % - Akzent1" xfId="4006" hidden="1" xr:uid="{F6802889-CCD0-4E19-A099-FFD96A72882C}"/>
    <cellStyle name="60 % - Akzent1" xfId="4299" hidden="1" xr:uid="{32BCDCE5-D77F-47CF-A149-CA843869ACEB}"/>
    <cellStyle name="60 % - Akzent1" xfId="2537" hidden="1" xr:uid="{C0B68551-ADA6-4219-B6DF-D610EC02076E}"/>
    <cellStyle name="60 % - Akzent1" xfId="4840" hidden="1" xr:uid="{9A899712-D916-4E8C-9EF8-5A60C3FE90F7}"/>
    <cellStyle name="60 % - Akzent1" xfId="5134" hidden="1" xr:uid="{29B26CF9-97D9-4347-A498-017DD3D2B7AE}"/>
    <cellStyle name="60 % - Akzent1" xfId="4915" hidden="1" xr:uid="{9EC51CE5-345C-44D4-82B1-08905A59AEF1}"/>
    <cellStyle name="60 % - Akzent1" xfId="5616" hidden="1" xr:uid="{5140CFBF-B07D-4557-A213-C38A35CDA7B1}"/>
    <cellStyle name="60 % - Akzent1" xfId="5733" hidden="1" xr:uid="{3AAFE6C7-0C5E-4C21-B9E1-B64C5171587B}"/>
    <cellStyle name="60 % - Akzent1" xfId="6009" hidden="1" xr:uid="{5519CE8B-C0E4-4530-A6F1-401D1CEE6FD5}"/>
    <cellStyle name="60 % - Akzent1 2" xfId="389" xr:uid="{94A6F46C-C1ED-4129-AC14-5D1680ED05CB}"/>
    <cellStyle name="60 % - Akzent1 3" xfId="258" xr:uid="{1B11D25B-147A-4D30-8E3C-014978A2C890}"/>
    <cellStyle name="60 % - Akzent2" xfId="59" hidden="1" xr:uid="{2F2E9941-7E23-454A-B565-EB4E81905AAA}"/>
    <cellStyle name="60 % - Akzent2" xfId="962" hidden="1" xr:uid="{5B08C01D-56EE-48F6-9D42-2556A512D43B}"/>
    <cellStyle name="60 % - Akzent2" xfId="1402" hidden="1" xr:uid="{FF085ED9-6215-497A-AEEF-8EA0BA7023C7}"/>
    <cellStyle name="60 % - Akzent2" xfId="1050" hidden="1" xr:uid="{93490D3E-673D-4856-B160-483977D02168}"/>
    <cellStyle name="60 % - Akzent2" xfId="1250" hidden="1" xr:uid="{F12D4313-AF31-4B60-89C9-5586452F1254}"/>
    <cellStyle name="60 % - Akzent2" xfId="1857" hidden="1" xr:uid="{47220D51-271D-402D-A439-7C133F7B3CEE}"/>
    <cellStyle name="60 % - Akzent2" xfId="2008" hidden="1" xr:uid="{5F88FD77-A555-4A29-A8FD-5E041289CA0C}"/>
    <cellStyle name="60 % - Akzent2" xfId="2487" hidden="1" xr:uid="{4DEE744F-70D6-440A-960E-D9D607F5136C}"/>
    <cellStyle name="60 % - Akzent2" xfId="3115" hidden="1" xr:uid="{F5DF76B7-F788-4706-B3C2-E2A78FB539CC}"/>
    <cellStyle name="60 % - Akzent2" xfId="3555" hidden="1" xr:uid="{925CB9F7-1419-4121-8F77-17935295EC63}"/>
    <cellStyle name="60 % - Akzent2" xfId="3203" hidden="1" xr:uid="{9C132531-3F1B-4A8E-AAB1-CC79C5C57B24}"/>
    <cellStyle name="60 % - Akzent2" xfId="3403" hidden="1" xr:uid="{2AAF5188-6930-4515-A562-0CB5F1AAF8AF}"/>
    <cellStyle name="60 % - Akzent2" xfId="4009" hidden="1" xr:uid="{4AC2BEA0-98D8-4A85-8508-033B7000370B}"/>
    <cellStyle name="60 % - Akzent2" xfId="4099" hidden="1" xr:uid="{B8DF02D8-43C2-4947-BBC8-C638DA1DC770}"/>
    <cellStyle name="60 % - Akzent2" xfId="2661" hidden="1" xr:uid="{6DFAA48C-39BD-4C8E-B357-182EAFFC5F34}"/>
    <cellStyle name="60 % - Akzent2" xfId="4843" hidden="1" xr:uid="{9F17A163-4533-4E60-8B3D-3BBEC1CC0DD5}"/>
    <cellStyle name="60 % - Akzent2" xfId="5283" hidden="1" xr:uid="{28296F90-2623-41A4-9ED4-7DE4F9F8D71A}"/>
    <cellStyle name="60 % - Akzent2" xfId="4931" hidden="1" xr:uid="{6B111D50-09A9-491D-A1E9-55BCB6C85BBB}"/>
    <cellStyle name="60 % - Akzent2" xfId="5131" hidden="1" xr:uid="{77D79764-6379-49B1-BA89-983AD847F3BE}"/>
    <cellStyle name="60 % - Akzent2" xfId="5736" hidden="1" xr:uid="{55819D3F-EFD1-4F10-8FD4-110F9962F6F9}"/>
    <cellStyle name="60 % - Akzent2" xfId="5817" hidden="1" xr:uid="{2DAFBC7A-8CC8-4529-8A80-E969D5328C60}"/>
    <cellStyle name="60 % - Akzent2 2" xfId="390" xr:uid="{2C682E86-30B3-4D04-A73C-B6C32468482C}"/>
    <cellStyle name="60 % - Akzent2 3" xfId="259" xr:uid="{7D1A330C-3897-4B41-A5C5-C985D52CE197}"/>
    <cellStyle name="60 % - Akzent3" xfId="62" hidden="1" xr:uid="{18C0FC98-4E74-45F1-8F68-A44BE42CE683}"/>
    <cellStyle name="60 % - Akzent3" xfId="965" hidden="1" xr:uid="{66A4F94E-B54C-4F9D-8545-5AA13179EE9E}"/>
    <cellStyle name="60 % - Akzent3" xfId="1441" hidden="1" xr:uid="{7435760A-444A-4797-90AC-E4F111981DFF}"/>
    <cellStyle name="60 % - Akzent3" xfId="1035" hidden="1" xr:uid="{3AC7C8FA-7ADA-4D31-9EE8-DBDBA0BDE487}"/>
    <cellStyle name="60 % - Akzent3" xfId="1771" hidden="1" xr:uid="{B22CC67F-D3F2-42B2-B8E3-068BDA8144BC}"/>
    <cellStyle name="60 % - Akzent3" xfId="1860" hidden="1" xr:uid="{76371CEE-990C-42E3-83B2-935252A4DAB1}"/>
    <cellStyle name="60 % - Akzent3" xfId="1887" hidden="1" xr:uid="{6D11FF9D-37B7-4015-86B1-3A5B66A39AC9}"/>
    <cellStyle name="60 % - Akzent3" xfId="2490" hidden="1" xr:uid="{C2FA5C65-A2C6-4816-B648-A82C3A6FC69E}"/>
    <cellStyle name="60 % - Akzent3" xfId="3118" hidden="1" xr:uid="{C242994B-8449-4108-AB4A-4A46BA81F1A6}"/>
    <cellStyle name="60 % - Akzent3" xfId="3594" hidden="1" xr:uid="{DD8D0EE8-F549-4E38-AC84-7C469B655318}"/>
    <cellStyle name="60 % - Akzent3" xfId="3188" hidden="1" xr:uid="{C6AED01C-927F-408C-94E0-7154479DA0F9}"/>
    <cellStyle name="60 % - Akzent3" xfId="3924" hidden="1" xr:uid="{8C91D4AB-051D-41FB-A442-8CFCB74D3352}"/>
    <cellStyle name="60 % - Akzent3" xfId="4012" hidden="1" xr:uid="{83B8040F-856C-468E-95C5-0D978489C4F0}"/>
    <cellStyle name="60 % - Akzent3" xfId="4036" hidden="1" xr:uid="{AB32B775-A89A-4D96-8442-843ABFD0A8C5}"/>
    <cellStyle name="60 % - Akzent3" xfId="2536" hidden="1" xr:uid="{0457C55A-0124-4F7E-8077-129590934E8C}"/>
    <cellStyle name="60 % - Akzent3" xfId="4846" hidden="1" xr:uid="{ED55B317-0AF5-4E64-B25C-F27D137F157E}"/>
    <cellStyle name="60 % - Akzent3" xfId="5322" hidden="1" xr:uid="{A6941772-4E57-4BA9-9565-A5A62E89CFDE}"/>
    <cellStyle name="60 % - Akzent3" xfId="4916" hidden="1" xr:uid="{F30B8D9D-A778-42CA-9382-4FF3948C7E91}"/>
    <cellStyle name="60 % - Akzent3" xfId="5652" hidden="1" xr:uid="{92DCD0F8-351E-4D8C-9FC8-2C6F5B5B37A7}"/>
    <cellStyle name="60 % - Akzent3" xfId="5739" hidden="1" xr:uid="{28F607FE-8E3F-4265-9930-B7E9011378CC}"/>
    <cellStyle name="60 % - Akzent3" xfId="5763" hidden="1" xr:uid="{6F11908F-4BA5-4C61-9C00-7C5DEA91A169}"/>
    <cellStyle name="60 % - Akzent3 2" xfId="391" xr:uid="{FE16EDF4-2E48-4C0E-9CAD-EB923BFBAD92}"/>
    <cellStyle name="60 % - Akzent3 3" xfId="260" xr:uid="{7EE2FFAC-9982-48CA-A64B-4779523DEDEA}"/>
    <cellStyle name="60 % - Akzent4" xfId="65" hidden="1" xr:uid="{F99E4DE2-B8C7-435B-A762-3B507D5A6EA6}"/>
    <cellStyle name="60 % - Akzent4" xfId="968" hidden="1" xr:uid="{68F94B65-AA93-4A0B-8B4E-1A4B613E7E7F}"/>
    <cellStyle name="60 % - Akzent4" xfId="1342" hidden="1" xr:uid="{BD9FE648-4222-4194-B162-CDAC4CB951BF}"/>
    <cellStyle name="60 % - Akzent4" xfId="1551" hidden="1" xr:uid="{076C1644-902B-4106-8A9F-F73416FE7C03}"/>
    <cellStyle name="60 % - Akzent4" xfId="1807" hidden="1" xr:uid="{690EA9EE-CD62-420C-B565-7424C129D259}"/>
    <cellStyle name="60 % - Akzent4" xfId="1863" hidden="1" xr:uid="{F6E88C38-BFFB-4060-B7F2-16F59F64F510}"/>
    <cellStyle name="60 % - Akzent4" xfId="1902" hidden="1" xr:uid="{7A11FB87-A39A-46D4-89E4-8FD0C5777186}"/>
    <cellStyle name="60 % - Akzent4" xfId="2493" hidden="1" xr:uid="{2DE1C6FB-AEDA-4394-AAE0-4760037BB545}"/>
    <cellStyle name="60 % - Akzent4" xfId="3121" hidden="1" xr:uid="{44980893-F2AC-4ECC-AD8D-1CCAE7FF7314}"/>
    <cellStyle name="60 % - Akzent4" xfId="3495" hidden="1" xr:uid="{ADF6C49B-BC6D-4978-A176-1DF33FDD9304}"/>
    <cellStyle name="60 % - Akzent4" xfId="3704" hidden="1" xr:uid="{9BBE94A2-81ED-4C9D-A226-922C2959AE9B}"/>
    <cellStyle name="60 % - Akzent4" xfId="3960" hidden="1" xr:uid="{3259F1A7-C683-4CEE-BFE6-F07E57402F14}"/>
    <cellStyle name="60 % - Akzent4" xfId="4015" hidden="1" xr:uid="{5B7AF4D2-B363-4A66-A27C-85BB2F1CF69A}"/>
    <cellStyle name="60 % - Akzent4" xfId="4047" hidden="1" xr:uid="{54D48B0B-E507-4F08-AF59-285D3271C3C8}"/>
    <cellStyle name="60 % - Akzent4" xfId="2534" hidden="1" xr:uid="{7405F441-9547-4D08-A4FA-21F33C1796FF}"/>
    <cellStyle name="60 % - Akzent4" xfId="4849" hidden="1" xr:uid="{7F364E4B-133A-4999-8447-2354BE455691}"/>
    <cellStyle name="60 % - Akzent4" xfId="5223" hidden="1" xr:uid="{E55B5030-E32C-4259-A519-472BD2431CD6}"/>
    <cellStyle name="60 % - Akzent4" xfId="5432" hidden="1" xr:uid="{A0324FEA-3D82-4CC7-9315-011A01AA8077}"/>
    <cellStyle name="60 % - Akzent4" xfId="5688" hidden="1" xr:uid="{D8930F48-3487-470D-9D76-429B9FDA7FC9}"/>
    <cellStyle name="60 % - Akzent4" xfId="5742" hidden="1" xr:uid="{F769A68A-BB69-4B74-A4A9-18B3B6883943}"/>
    <cellStyle name="60 % - Akzent4" xfId="5774" hidden="1" xr:uid="{86D626EB-D692-4E5B-9A2D-7577888B39C3}"/>
    <cellStyle name="60 % - Akzent4 2" xfId="392" xr:uid="{4A40E57B-C03A-4A3B-A63F-11A27132035A}"/>
    <cellStyle name="60 % - Akzent4 3" xfId="261" xr:uid="{AEA22DF6-B266-4907-8452-35526852F597}"/>
    <cellStyle name="60 % - Akzent5" xfId="68" hidden="1" xr:uid="{AA351761-0E79-4463-9BCD-CB57F3D6DD3A}"/>
    <cellStyle name="60 % - Akzent5" xfId="971" hidden="1" xr:uid="{D72690CB-5FCE-4102-AEC6-D5BB179EE22A}"/>
    <cellStyle name="60 % - Akzent5" xfId="1365" hidden="1" xr:uid="{09DE8B51-E48E-4C75-9E2F-CF1B9F41554B}"/>
    <cellStyle name="60 % - Akzent5" xfId="1492" hidden="1" xr:uid="{88845F59-9EAA-4CC2-BB34-30868F4031FD}"/>
    <cellStyle name="60 % - Akzent5" xfId="1512" hidden="1" xr:uid="{AFE4D1D3-AB32-448C-BB60-4685641DC019}"/>
    <cellStyle name="60 % - Akzent5" xfId="1866" hidden="1" xr:uid="{8822CD04-53A9-4A0B-AADD-1E6DD23FFE7E}"/>
    <cellStyle name="60 % - Akzent5" xfId="1900" hidden="1" xr:uid="{E2226410-C3F3-454E-B088-3BA3C63B34AF}"/>
    <cellStyle name="60 % - Akzent5" xfId="2496" hidden="1" xr:uid="{8640163D-7088-4430-8BE8-69FEE853C688}"/>
    <cellStyle name="60 % - Akzent5" xfId="3124" hidden="1" xr:uid="{5AB2871D-069E-4FBB-87BD-79B5C7B88C06}"/>
    <cellStyle name="60 % - Akzent5" xfId="3518" hidden="1" xr:uid="{DED80970-A05E-4337-ACBB-6B5D7E65309D}"/>
    <cellStyle name="60 % - Akzent5" xfId="3645" hidden="1" xr:uid="{AEE360AA-DE4D-42CE-BC98-89431F653B42}"/>
    <cellStyle name="60 % - Akzent5" xfId="3665" hidden="1" xr:uid="{202209A0-2E15-4356-AF1D-FB187605A23D}"/>
    <cellStyle name="60 % - Akzent5" xfId="4018" hidden="1" xr:uid="{95B12DBA-7D2D-4566-9539-B4CF45F8CC23}"/>
    <cellStyle name="60 % - Akzent5" xfId="4045" hidden="1" xr:uid="{37F89DCD-79CF-4B12-8049-F4DEF5CB0332}"/>
    <cellStyle name="60 % - Akzent5" xfId="2533" hidden="1" xr:uid="{BE133A1E-9A45-456C-BBDE-65A8B8CE7FF2}"/>
    <cellStyle name="60 % - Akzent5" xfId="4852" hidden="1" xr:uid="{7E7A178D-41D0-4BD1-80FB-256808022FF3}"/>
    <cellStyle name="60 % - Akzent5" xfId="5246" hidden="1" xr:uid="{3F491B64-25C0-474F-AE7E-1952329E2C5C}"/>
    <cellStyle name="60 % - Akzent5" xfId="5373" hidden="1" xr:uid="{2B798FD8-53D8-45D1-886F-CD98682E571C}"/>
    <cellStyle name="60 % - Akzent5" xfId="5393" hidden="1" xr:uid="{E98081A0-F194-46DC-BBD5-6F6071BFF53B}"/>
    <cellStyle name="60 % - Akzent5" xfId="5745" hidden="1" xr:uid="{47757063-9487-4489-8C75-7DC9DD62EDD7}"/>
    <cellStyle name="60 % - Akzent5" xfId="5772" hidden="1" xr:uid="{8677C3E3-7D94-40FE-B82C-8C04C8F2B20C}"/>
    <cellStyle name="60 % - Akzent5 2" xfId="393" xr:uid="{7666F26B-C102-4800-B8A3-CAF6DD176BE0}"/>
    <cellStyle name="60 % - Akzent5 3" xfId="262" xr:uid="{3A2912EC-3676-4F69-983A-F4FADECD3276}"/>
    <cellStyle name="60 % - Akzent6" xfId="71" hidden="1" xr:uid="{0407220F-1959-456D-9AA5-3A4055860B0F}"/>
    <cellStyle name="60 % - Akzent6" xfId="974" hidden="1" xr:uid="{427C7E51-A356-45A9-9D8D-2EFBAE958D74}"/>
    <cellStyle name="60 % - Akzent6" xfId="1341" hidden="1" xr:uid="{8F09874D-9AF6-4CA2-B3A4-5A3A04189995}"/>
    <cellStyle name="60 % - Akzent6" xfId="1046" hidden="1" xr:uid="{BDB27C5B-D5A6-4EB9-A04A-F8535FD51A18}"/>
    <cellStyle name="60 % - Akzent6" xfId="1789" hidden="1" xr:uid="{15321B61-F798-4762-A7A2-D5F1B1F33B09}"/>
    <cellStyle name="60 % - Akzent6" xfId="1869" hidden="1" xr:uid="{F117D1FF-2AB2-4BF7-A1FD-1BA57EB59A3E}"/>
    <cellStyle name="60 % - Akzent6" xfId="1879" hidden="1" xr:uid="{4BA842CC-B8F2-414D-B728-CEE159EAEDD1}"/>
    <cellStyle name="60 % - Akzent6" xfId="2499" hidden="1" xr:uid="{72340AE0-3E83-4E24-AF01-1D4426960221}"/>
    <cellStyle name="60 % - Akzent6" xfId="3127" hidden="1" xr:uid="{A66B6261-5206-45B5-B610-6173AFE1A7BB}"/>
    <cellStyle name="60 % - Akzent6" xfId="3494" hidden="1" xr:uid="{A9B9EBEC-9026-4AB1-90D1-2CD89A2BFF54}"/>
    <cellStyle name="60 % - Akzent6" xfId="3199" hidden="1" xr:uid="{EDAF1B58-13CC-40A8-9261-EC3970394051}"/>
    <cellStyle name="60 % - Akzent6" xfId="3942" hidden="1" xr:uid="{06315389-D9D1-4574-8E23-B7F452B1BCDB}"/>
    <cellStyle name="60 % - Akzent6" xfId="4021" hidden="1" xr:uid="{E3ECEC4C-53FD-4E9E-875A-64771B3EA1E5}"/>
    <cellStyle name="60 % - Akzent6" xfId="4031" hidden="1" xr:uid="{49C524FF-9AA3-4954-956D-30E8F3DAD74B}"/>
    <cellStyle name="60 % - Akzent6" xfId="4110" hidden="1" xr:uid="{134C8273-3203-4A86-A63C-25DD5C777C58}"/>
    <cellStyle name="60 % - Akzent6" xfId="4855" hidden="1" xr:uid="{BB7C2FF9-7C08-4B08-8534-552DBBF02BB9}"/>
    <cellStyle name="60 % - Akzent6" xfId="5222" hidden="1" xr:uid="{51433E54-A125-4EAF-856D-C212EFBEFE19}"/>
    <cellStyle name="60 % - Akzent6" xfId="4927" hidden="1" xr:uid="{4A27F611-7B84-4B85-B179-32FF265C0BCE}"/>
    <cellStyle name="60 % - Akzent6" xfId="5670" hidden="1" xr:uid="{B00F5A6C-6E2B-4345-9283-FAA016028D42}"/>
    <cellStyle name="60 % - Akzent6" xfId="5748" hidden="1" xr:uid="{854BCC76-71C9-47DA-AB48-6A5FA9DC4EEA}"/>
    <cellStyle name="60 % - Akzent6" xfId="5758" hidden="1" xr:uid="{B7E806DF-B081-4532-A887-0045CE7C3136}"/>
    <cellStyle name="60 % - Akzent6 2" xfId="394" xr:uid="{17488209-2E42-4536-8582-FBC5160FA496}"/>
    <cellStyle name="60 % - Akzent6 3" xfId="263" xr:uid="{51B54310-353D-4E45-9B87-D9DC77B2F68B}"/>
    <cellStyle name="60% - Accent1 2" xfId="101" xr:uid="{C2F083D9-43D0-48D5-848D-0BFBA582705F}"/>
    <cellStyle name="60% - Accent1 3" xfId="215" xr:uid="{5762CA9A-8390-4848-B17B-3C2CA748E0D4}"/>
    <cellStyle name="60% - Accent2 2" xfId="102" xr:uid="{81C4FFD8-BE86-454F-98E4-C2781E84FDBD}"/>
    <cellStyle name="60% - Accent2 3" xfId="216" xr:uid="{2062D507-0440-4F03-A4A4-BDC0CEDCAD2B}"/>
    <cellStyle name="60% - Accent3 2" xfId="103" xr:uid="{9C3C533A-73F3-4737-B9FA-E1BCA4DC888A}"/>
    <cellStyle name="60% - Accent3 3" xfId="217" xr:uid="{C8766BA7-E2D1-4A1B-84EC-4222F274726D}"/>
    <cellStyle name="60% - Accent4 2" xfId="104" xr:uid="{504D55F4-ADB6-4A9F-B995-93C45106AE16}"/>
    <cellStyle name="60% - Accent4 3" xfId="218" xr:uid="{9E87BFA9-28E2-4805-B2B3-3887A391CAAC}"/>
    <cellStyle name="60% - Accent5 2" xfId="105" xr:uid="{A14B6B8D-431E-495A-9C3A-C5C3A84883B6}"/>
    <cellStyle name="60% - Accent5 3" xfId="219" xr:uid="{5E1414B5-96FE-4FCE-8D51-AFB5133CCC09}"/>
    <cellStyle name="60% - Accent6 2" xfId="106" xr:uid="{E52965A7-9B13-4929-99EE-1B4F04A92420}"/>
    <cellStyle name="60% - Accent6 3" xfId="220" xr:uid="{3E1A0658-C614-4CD8-9123-D6170FB8A427}"/>
    <cellStyle name="Accent1 2" xfId="107" xr:uid="{5C84AD8B-7DA7-46F0-B95F-A31D78455D9C}"/>
    <cellStyle name="Accent1 3" xfId="221" xr:uid="{23E839CC-62BA-43AB-A041-A0D5B5CA1D93}"/>
    <cellStyle name="Accent1 4" xfId="354" xr:uid="{1613A077-40B2-4754-938A-52A085333482}"/>
    <cellStyle name="Accent2 2" xfId="108" xr:uid="{937BBF12-F7F9-41D0-B3D1-DB6CDBC2524F}"/>
    <cellStyle name="Accent2 3" xfId="222" xr:uid="{6237E343-2DB0-44E7-B568-8C577B335D30}"/>
    <cellStyle name="Accent2 4" xfId="355" xr:uid="{793A940C-CFFB-40C6-95E6-B06B2AE453DF}"/>
    <cellStyle name="Accent3 2" xfId="109" xr:uid="{E98A45FA-8A33-40F9-9C0C-DECD42B60DE9}"/>
    <cellStyle name="Accent3 3" xfId="223" xr:uid="{975B5B2C-A7FE-48F2-BC72-98C0763864A4}"/>
    <cellStyle name="Accent3 4" xfId="356" xr:uid="{0DF0E9EF-D5C2-457F-BFDD-06F5A22FEC41}"/>
    <cellStyle name="Accent4 2" xfId="110" xr:uid="{EB204506-BDDE-47A1-8E83-DF6A378EBB12}"/>
    <cellStyle name="Accent4 3" xfId="224" xr:uid="{A1C92DF8-F14E-47DA-A5CF-3FDE5ACEC09E}"/>
    <cellStyle name="Accent4 4" xfId="357" xr:uid="{BB4C0D87-8AB6-4EDE-8660-A9827910713A}"/>
    <cellStyle name="Accent5 2" xfId="111" xr:uid="{FD58EF9B-D586-4867-B28D-BCC94153D995}"/>
    <cellStyle name="Accent5 3" xfId="225" xr:uid="{D71E6701-BF8B-4204-8720-74EA56BBD018}"/>
    <cellStyle name="Accent5 4" xfId="358" xr:uid="{4B5A60DA-3F9C-47C7-AEE1-2C7E6E61A336}"/>
    <cellStyle name="Accent6 2" xfId="112" xr:uid="{9CFF8866-A684-4903-81C6-79557DEFD4DA}"/>
    <cellStyle name="Accent6 3" xfId="226" xr:uid="{E747C99C-0F6E-4BAD-BA6A-9CA874B20082}"/>
    <cellStyle name="Accent6 4" xfId="359" xr:uid="{EB351D1F-9DAC-4C68-A374-03D57358607E}"/>
    <cellStyle name="AggblueBoldCels" xfId="113" xr:uid="{64F3B1A3-01BC-442C-83C3-8FB06C4AA0C4}"/>
    <cellStyle name="AggblueBoldCels 2" xfId="114" xr:uid="{78919D18-1E3B-4F08-B10E-44BA01C5905E}"/>
    <cellStyle name="AggblueCels" xfId="37" xr:uid="{3C02B885-E5F9-49BA-95B6-508333B09672}"/>
    <cellStyle name="AggblueCels 2" xfId="115" xr:uid="{BA55524E-05C6-4A69-BC8C-708EF0D3B74C}"/>
    <cellStyle name="AggblueCels_1x" xfId="36" xr:uid="{E3ACC73F-346C-41F6-926A-761C67007BA1}"/>
    <cellStyle name="AggBoldCells" xfId="14" xr:uid="{1B27C8EC-D81D-408C-BB77-8702C1ACB69C}"/>
    <cellStyle name="AggBoldCells 2" xfId="116" xr:uid="{FA6DF52A-D4DD-4FEB-B012-82C031B9DDF5}"/>
    <cellStyle name="AggBoldCells 3" xfId="196" xr:uid="{493F6DF3-A6DD-4E3D-8CE9-276EEC9E33D6}"/>
    <cellStyle name="AggBoldCells 4" xfId="348" xr:uid="{DF34DD26-2EE6-4847-A8DF-9F92FC8A7181}"/>
    <cellStyle name="AggCels" xfId="16" xr:uid="{62CBAF97-B1D8-4BF5-8D6B-3771A8989D28}"/>
    <cellStyle name="AggCels 2" xfId="117" xr:uid="{D697579C-284F-434F-9560-1F56AD4A8586}"/>
    <cellStyle name="AggCels 3" xfId="197" xr:uid="{79FE967F-ADF6-4747-8C75-CEC9C1746834}"/>
    <cellStyle name="AggCels 4" xfId="349" xr:uid="{8EFC8C1E-094E-4BE0-A455-A7827247C1AB}"/>
    <cellStyle name="AggCels_T(2)" xfId="15" xr:uid="{470EEF0D-AC52-4FFC-864E-99C74B164AD8}"/>
    <cellStyle name="AggGreen" xfId="27" xr:uid="{EFBF6ED6-0EC4-4FD4-A56C-84A7D5C867EA}"/>
    <cellStyle name="AggGreen 2" xfId="118" xr:uid="{3D9552FA-CF98-4210-A0EA-0A1A9178A3A6}"/>
    <cellStyle name="AggGreen 2 2" xfId="407" xr:uid="{AE7906AE-D12B-424E-9D09-F3576B12F549}"/>
    <cellStyle name="AggGreen 2 2 2" xfId="584" xr:uid="{741680D9-7A43-4D3B-B913-034FA0BA8BDA}"/>
    <cellStyle name="AggGreen 2 2 2 2" xfId="799" xr:uid="{98E7C5E0-0FFF-4E67-9402-2DA3630D39AC}"/>
    <cellStyle name="AggGreen 2 2 2 2 2" xfId="1000" xr:uid="{466F545D-0845-439E-B4BD-42D79C26E3E0}"/>
    <cellStyle name="AggGreen 2 2 2 2 2 2" xfId="3153" xr:uid="{93E36585-CA02-4B54-B47C-F94CFADEDA15}"/>
    <cellStyle name="AggGreen 2 2 2 2 2 3" xfId="4881" xr:uid="{0F4FEFC4-9E1B-452E-A997-D2F5250A8A60}"/>
    <cellStyle name="AggGreen 2 2 2 2 3" xfId="1692" xr:uid="{D5BCEFB3-0BAA-46C9-B218-82BC7734BB6D}"/>
    <cellStyle name="AggGreen 2 2 2 2 3 2" xfId="3845" xr:uid="{8E8DC748-8E82-4443-86DD-24FC3CD6F109}"/>
    <cellStyle name="AggGreen 2 2 2 2 3 3" xfId="5573" xr:uid="{94F2CA20-C6EA-4ED0-A0CC-6315C5DBD4E0}"/>
    <cellStyle name="AggGreen 2 2 2 2 4" xfId="2369" xr:uid="{E1821491-73DF-48D3-8B42-7E6DCBF4CA87}"/>
    <cellStyle name="AggGreen 2 2 2 2 4 2" xfId="4393" xr:uid="{5D49CCA6-A929-4A46-9E72-B0F421307432}"/>
    <cellStyle name="AggGreen 2 2 2 2 4 3" xfId="6103" xr:uid="{F4FB9D43-E75B-4238-B247-DED205BF3687}"/>
    <cellStyle name="AggGreen 2 2 2 2 5" xfId="2953" xr:uid="{0F8E3AE7-02F6-495A-BAA6-81F6DB14C6DD}"/>
    <cellStyle name="AggGreen 2 2 2 2 6" xfId="4681" xr:uid="{CE37B510-7AF5-44BA-B4C7-C3CA18E16B6F}"/>
    <cellStyle name="AggGreen 2 2 2 3" xfId="1404" xr:uid="{1C5DA348-4DB4-46D7-8D1F-44FFAE877CF5}"/>
    <cellStyle name="AggGreen 2 2 2 3 2" xfId="3557" xr:uid="{367E8F77-860C-4A34-8E34-BD9C5D24A6DD}"/>
    <cellStyle name="AggGreen 2 2 2 3 3" xfId="5285" xr:uid="{6577CED4-FE6B-4D7E-983D-8CF36CEDA418}"/>
    <cellStyle name="AggGreen 2 2 2 4" xfId="1683" xr:uid="{05299386-A884-4F9E-B978-632BA5DC8460}"/>
    <cellStyle name="AggGreen 2 2 2 4 2" xfId="3836" xr:uid="{D17AA681-6C57-4568-9FC0-DFAE5FE8AE4C}"/>
    <cellStyle name="AggGreen 2 2 2 4 3" xfId="5564" xr:uid="{ECDB0632-E1CF-4A4C-8B47-DD9B5D431EC9}"/>
    <cellStyle name="AggGreen 2 2 2 5" xfId="2158" xr:uid="{2340DA14-8E3C-4F0F-933F-EB70FE88F8A2}"/>
    <cellStyle name="AggGreen 2 2 2 5 2" xfId="4182" xr:uid="{C810D553-E1B8-4CEE-B2A4-C014B99A1CDF}"/>
    <cellStyle name="AggGreen 2 2 2 5 3" xfId="5892" xr:uid="{B61E750F-7F8A-4A79-B9FC-01A8A2EB8130}"/>
    <cellStyle name="AggGreen 2 2 2 6" xfId="2745" xr:uid="{FC0ED09B-05F7-42FA-B0B6-EFB65268646E}"/>
    <cellStyle name="AggGreen 2 2 2 7" xfId="2503" xr:uid="{AD2B7E5A-37DC-4927-8017-E83D859A819C}"/>
    <cellStyle name="AggGreen 2 2 3" xfId="714" xr:uid="{CB190B81-79E6-4FB4-883B-E5901EEBA810}"/>
    <cellStyle name="AggGreen 2 2 3 2" xfId="1456" xr:uid="{00E9B7A8-D525-46C9-A117-B1C563F47C77}"/>
    <cellStyle name="AggGreen 2 2 3 2 2" xfId="3609" xr:uid="{0774D5D9-1A70-4CAC-B915-38459C9F4202}"/>
    <cellStyle name="AggGreen 2 2 3 2 3" xfId="5337" xr:uid="{68735801-5D52-4072-9DF5-30EE329CEDA3}"/>
    <cellStyle name="AggGreen 2 2 3 3" xfId="1776" xr:uid="{7DA205C3-4696-4BA1-B544-FEAE2C4D452B}"/>
    <cellStyle name="AggGreen 2 2 3 3 2" xfId="3929" xr:uid="{A11DFE21-373B-430F-80FE-9520526F4EBF}"/>
    <cellStyle name="AggGreen 2 2 3 3 3" xfId="5657" xr:uid="{51C16B5F-55FA-4406-BA72-693810540A7F}"/>
    <cellStyle name="AggGreen 2 2 3 4" xfId="2284" xr:uid="{9426CF4A-CFBF-484A-AFBD-9C58C245A313}"/>
    <cellStyle name="AggGreen 2 2 3 4 2" xfId="4308" xr:uid="{A657DFE6-9B5C-4778-B2B0-07B626CF733C}"/>
    <cellStyle name="AggGreen 2 2 3 4 3" xfId="6018" xr:uid="{AECFE5DD-4033-477B-8CD9-23D49B05E380}"/>
    <cellStyle name="AggGreen 2 2 3 5" xfId="2868" xr:uid="{AD1BCB32-5AC1-4CA7-AE0F-7FA24C674BC2}"/>
    <cellStyle name="AggGreen 2 2 3 6" xfId="4596" xr:uid="{7F47BE2E-2A52-4BE2-9BD0-932BDA5AE122}"/>
    <cellStyle name="AggGreen 2 3" xfId="265" xr:uid="{17139CFD-EFE3-4306-8307-A76678AF821F}"/>
    <cellStyle name="AggGreen 2 3 2" xfId="604" xr:uid="{C5AD1A07-A174-4799-A708-E55D143BE9DD}"/>
    <cellStyle name="AggGreen 2 3 2 2" xfId="819" xr:uid="{5CB5628F-024A-418C-B9EF-C512281F1F6C}"/>
    <cellStyle name="AggGreen 2 3 2 2 2" xfId="1117" xr:uid="{1F34AC00-BB84-429E-B2B7-D8AAC998E746}"/>
    <cellStyle name="AggGreen 2 3 2 2 2 2" xfId="3270" xr:uid="{E910C2A1-F9E2-4B70-A67F-5FCF6A3BB327}"/>
    <cellStyle name="AggGreen 2 3 2 2 2 3" xfId="4998" xr:uid="{68959C24-1245-4753-824B-D45F712A1C5C}"/>
    <cellStyle name="AggGreen 2 3 2 2 3" xfId="1197" xr:uid="{212DB21E-BF3B-420D-B292-EAA62C4D4596}"/>
    <cellStyle name="AggGreen 2 3 2 2 3 2" xfId="3350" xr:uid="{EABF3B56-DC79-4E00-B94D-66AD6F02BF6D}"/>
    <cellStyle name="AggGreen 2 3 2 2 3 3" xfId="5078" xr:uid="{D85F5473-70B4-41B4-8DAD-C04769044EFD}"/>
    <cellStyle name="AggGreen 2 3 2 2 4" xfId="2389" xr:uid="{FD6BBAF0-5975-4A78-855C-4C9FC3A8161B}"/>
    <cellStyle name="AggGreen 2 3 2 2 4 2" xfId="4413" xr:uid="{E43E7021-65A2-4152-865C-B177689CC912}"/>
    <cellStyle name="AggGreen 2 3 2 2 4 3" xfId="6123" xr:uid="{9F66D1A8-F38F-44D4-9CE7-D2F98C0FEF89}"/>
    <cellStyle name="AggGreen 2 3 2 2 5" xfId="2973" xr:uid="{3674EADB-55B8-42E9-A21B-191B77562857}"/>
    <cellStyle name="AggGreen 2 3 2 2 6" xfId="4701" xr:uid="{2FF71583-1B3C-4909-9A0D-AF544FA4B7D6}"/>
    <cellStyle name="AggGreen 2 3 2 3" xfId="1501" xr:uid="{323F3B6F-C98F-4D34-9E0B-3648BB6C607F}"/>
    <cellStyle name="AggGreen 2 3 2 3 2" xfId="3654" xr:uid="{25A17B4C-8724-4D73-A3E7-D32B12F40452}"/>
    <cellStyle name="AggGreen 2 3 2 3 3" xfId="5382" xr:uid="{A1350B20-9B27-453C-8F1B-B48927B94A29}"/>
    <cellStyle name="AggGreen 2 3 2 4" xfId="1717" xr:uid="{72B425AD-4640-42B6-BF85-B651368CDDAA}"/>
    <cellStyle name="AggGreen 2 3 2 4 2" xfId="3870" xr:uid="{A17755F0-F592-4FFA-A0B2-A19267E0A47A}"/>
    <cellStyle name="AggGreen 2 3 2 4 3" xfId="5598" xr:uid="{E07A5923-5AC3-455C-9DDF-84317D5AE1EC}"/>
    <cellStyle name="AggGreen 2 3 2 5" xfId="2178" xr:uid="{E87C873B-27AC-4B2A-98F2-725448DBB173}"/>
    <cellStyle name="AggGreen 2 3 2 5 2" xfId="4202" xr:uid="{F9F35BA7-52BF-4214-80AB-0F248FD35CF1}"/>
    <cellStyle name="AggGreen 2 3 2 5 3" xfId="5912" xr:uid="{8B86B967-56B9-4E31-880A-AA8240D27747}"/>
    <cellStyle name="AggGreen 2 3 2 6" xfId="2765" xr:uid="{1521B673-FE3B-473A-9805-13759A29ABAD}"/>
    <cellStyle name="AggGreen 2 3 2 7" xfId="4491" xr:uid="{7BD747DF-20AA-4D46-ABC4-CC310CE58E81}"/>
    <cellStyle name="AggGreen 2 3 3" xfId="673" xr:uid="{8F157164-6849-4799-BEEF-0AF9F03A8581}"/>
    <cellStyle name="AggGreen 2 3 3 2" xfId="888" xr:uid="{32514352-3ACB-4C7A-8D8E-44E2A59AAC13}"/>
    <cellStyle name="AggGreen 2 3 3 2 2" xfId="1613" xr:uid="{013EF656-2A43-4B16-ABBF-FE3839F4B964}"/>
    <cellStyle name="AggGreen 2 3 3 2 2 2" xfId="3766" xr:uid="{2E28395D-3B56-4548-A165-6AFB34FE6530}"/>
    <cellStyle name="AggGreen 2 3 3 2 2 3" xfId="5494" xr:uid="{22298DCC-08E1-45E8-B43B-D12DD2E29A31}"/>
    <cellStyle name="AggGreen 2 3 3 2 3" xfId="1834" xr:uid="{6D3BBBBD-6BBB-4F2A-AA1B-3D2C40E9EF1E}"/>
    <cellStyle name="AggGreen 2 3 3 2 3 2" xfId="3987" xr:uid="{DE108018-7269-4347-BD01-BC0DB2E7B1B7}"/>
    <cellStyle name="AggGreen 2 3 3 2 3 3" xfId="5715" xr:uid="{6E342795-0F85-4EE1-BF37-3E9321E80F7D}"/>
    <cellStyle name="AggGreen 2 3 3 2 4" xfId="2458" xr:uid="{0C42F822-BEAC-4EF0-8C6A-FB0107EAABB9}"/>
    <cellStyle name="AggGreen 2 3 3 2 4 2" xfId="4482" xr:uid="{6BDDC5C7-3F96-4CBB-9E22-3DF1E7A8D71E}"/>
    <cellStyle name="AggGreen 2 3 3 2 4 3" xfId="6192" xr:uid="{ED27BA5D-BAE4-4516-A6F8-9D3C3D77B357}"/>
    <cellStyle name="AggGreen 2 3 3 2 5" xfId="3042" xr:uid="{B150C237-FAF8-4622-8AED-39721334DB70}"/>
    <cellStyle name="AggGreen 2 3 3 2 6" xfId="4770" xr:uid="{D65A3F1C-5017-47C4-94D5-1343F3E9326B}"/>
    <cellStyle name="AggGreen 2 3 3 3" xfId="1461" xr:uid="{9FECF8C0-DA3A-493E-8C38-BC59F6210D23}"/>
    <cellStyle name="AggGreen 2 3 3 3 2" xfId="3614" xr:uid="{ED7A0FF5-5C83-4345-B078-E04CF9B5CC0B}"/>
    <cellStyle name="AggGreen 2 3 3 3 3" xfId="5342" xr:uid="{89C613C5-63D7-48DE-BD09-98E7D4F39B28}"/>
    <cellStyle name="AggGreen 2 3 3 4" xfId="1780" xr:uid="{EDFD2208-5AF6-4D0C-B978-32F0AAFCD335}"/>
    <cellStyle name="AggGreen 2 3 3 4 2" xfId="3933" xr:uid="{F9304C60-1C16-48FC-B6C2-9C0DF8C06F27}"/>
    <cellStyle name="AggGreen 2 3 3 4 3" xfId="5661" xr:uid="{2003A318-219E-4E10-A451-04A72E0A2254}"/>
    <cellStyle name="AggGreen 2 3 3 5" xfId="2247" xr:uid="{D1728EEA-EA86-4B5E-B360-3F130E06E9E5}"/>
    <cellStyle name="AggGreen 2 3 3 5 2" xfId="4271" xr:uid="{474D86FF-5A93-444E-B488-3735C8919989}"/>
    <cellStyle name="AggGreen 2 3 3 5 3" xfId="5981" xr:uid="{D88336A5-D78F-47E1-8CD2-2F3DDC76F3B6}"/>
    <cellStyle name="AggGreen 2 3 3 6" xfId="2834" xr:uid="{8BD09996-4E7A-4B14-9B08-4FA4623B1E70}"/>
    <cellStyle name="AggGreen 2 3 3 7" xfId="4560" xr:uid="{2FFC3985-E191-4E36-B2BE-EB8812259D5C}"/>
    <cellStyle name="AggGreen 2 3 4" xfId="669" xr:uid="{F6E4CCDE-2299-443E-AE6B-149CCCBA9037}"/>
    <cellStyle name="AggGreen 2 3 4 2" xfId="884" xr:uid="{F9415B44-60D4-444B-9246-CDC252891186}"/>
    <cellStyle name="AggGreen 2 3 4 2 2" xfId="1609" xr:uid="{71A1DD7A-4CAF-4EAA-8A0E-6A7CE81CE856}"/>
    <cellStyle name="AggGreen 2 3 4 2 2 2" xfId="3762" xr:uid="{921BAC17-BC06-4C81-AA6E-B8F4D3FAA8F1}"/>
    <cellStyle name="AggGreen 2 3 4 2 2 3" xfId="5490" xr:uid="{3A96FB9E-7A60-4219-8D9D-2DF7C1B57457}"/>
    <cellStyle name="AggGreen 2 3 4 2 3" xfId="1830" xr:uid="{13F6414A-979C-4E8E-8CC4-4C1A1A38D1AD}"/>
    <cellStyle name="AggGreen 2 3 4 2 3 2" xfId="3983" xr:uid="{CD30E72B-3D73-4035-9411-856A27611E47}"/>
    <cellStyle name="AggGreen 2 3 4 2 3 3" xfId="5711" xr:uid="{BDA5884B-B670-4DC1-80B1-C5F021AEE11E}"/>
    <cellStyle name="AggGreen 2 3 4 2 4" xfId="2454" xr:uid="{352AEC0B-2DEC-4DA9-BC6B-F10BFD6A0556}"/>
    <cellStyle name="AggGreen 2 3 4 2 4 2" xfId="4478" xr:uid="{322F87DB-B35D-413E-9976-58EEFAF4B2D6}"/>
    <cellStyle name="AggGreen 2 3 4 2 4 3" xfId="6188" xr:uid="{7463F496-5F81-46BC-BB0C-DD1E22F9A075}"/>
    <cellStyle name="AggGreen 2 3 4 2 5" xfId="3038" xr:uid="{72EC484F-5CA8-4F40-AA4F-939C3FD56846}"/>
    <cellStyle name="AggGreen 2 3 4 2 6" xfId="4766" xr:uid="{5319D723-D0A3-4690-B08B-828B30BF8619}"/>
    <cellStyle name="AggGreen 2 3 4 3" xfId="1299" xr:uid="{E4CDFE49-DAB9-4E36-AA37-4DAB74738BFF}"/>
    <cellStyle name="AggGreen 2 3 4 3 2" xfId="3452" xr:uid="{00846AC6-1D67-42A8-8042-8AB86BEF967C}"/>
    <cellStyle name="AggGreen 2 3 4 3 3" xfId="5180" xr:uid="{43E62313-60E2-42F8-AE9B-2370E442E5C0}"/>
    <cellStyle name="AggGreen 2 3 4 4" xfId="1741" xr:uid="{5D439E5C-676D-473B-A551-13238553A1B5}"/>
    <cellStyle name="AggGreen 2 3 4 4 2" xfId="3894" xr:uid="{5C063772-D7B2-4C9E-92B1-917BACB2C7A6}"/>
    <cellStyle name="AggGreen 2 3 4 4 3" xfId="5622" xr:uid="{B92D11CA-3A2D-490E-8A1D-90C9DF05EB1D}"/>
    <cellStyle name="AggGreen 2 3 4 5" xfId="2243" xr:uid="{48514223-DA1D-4289-9044-D4DCC6AED6F5}"/>
    <cellStyle name="AggGreen 2 3 4 5 2" xfId="4267" xr:uid="{A8AEC29C-28CD-413B-BF93-A12FDB8D719E}"/>
    <cellStyle name="AggGreen 2 3 4 5 3" xfId="5977" xr:uid="{42998F8A-B111-45DF-95C4-974F423991A8}"/>
    <cellStyle name="AggGreen 2 3 4 6" xfId="2830" xr:uid="{470C4316-B4D4-4713-9A26-46248664DFBF}"/>
    <cellStyle name="AggGreen 2 3 4 7" xfId="4556" xr:uid="{12FF099D-A3A8-4AEA-BF1C-48FCF8D793CC}"/>
    <cellStyle name="AggGreen 2 3 5" xfId="1170" xr:uid="{87E3AA6D-F056-4F44-94DD-87A4D8167E7A}"/>
    <cellStyle name="AggGreen 2 3 5 2" xfId="3323" xr:uid="{24888465-7667-4973-999D-E54D8E11CF39}"/>
    <cellStyle name="AggGreen 2 3 5 3" xfId="5051" xr:uid="{DA104298-2FE2-48FE-A9F6-AF16B3D4F480}"/>
    <cellStyle name="AggGreen 2 3 6" xfId="947" xr:uid="{D2DA4BFC-553E-430A-AA6E-F66528A18138}"/>
    <cellStyle name="AggGreen 2 3 6 2" xfId="3100" xr:uid="{6550765F-6165-4058-8AFF-3D9EA152242E}"/>
    <cellStyle name="AggGreen 2 3 6 3" xfId="4828" xr:uid="{A4AF2F01-E84F-43EF-8B78-5A5C9428F5A5}"/>
    <cellStyle name="AggGreen 2 3 7" xfId="1909" xr:uid="{D46FAD0B-A30A-4CDA-9996-F4CD4F0D4C93}"/>
    <cellStyle name="AggGreen 2 3 7 2" xfId="4054" xr:uid="{32DDEF46-0D26-4C8F-82D1-19AF566F0ECF}"/>
    <cellStyle name="AggGreen 2 3 7 3" xfId="5781" xr:uid="{375EDE3C-1629-48F7-BA47-0C60492B34C5}"/>
    <cellStyle name="AggGreen 2 3 8" xfId="2593" xr:uid="{3C22F83F-87B4-42BB-9313-E4879AF5E15C}"/>
    <cellStyle name="AggGreen 2 3 9" xfId="4103" xr:uid="{B33B9328-165B-4EEE-AAD4-CC34600F02CA}"/>
    <cellStyle name="AggGreen 3" xfId="406" xr:uid="{4A612ADA-6E3C-4901-87F5-EE2D61E14974}"/>
    <cellStyle name="AggGreen 3 2" xfId="533" xr:uid="{D6F3FCB4-85A1-4F08-A9A0-7CBC1C7B7325}"/>
    <cellStyle name="AggGreen 3 2 2" xfId="748" xr:uid="{6B844683-E37E-4E54-B760-C2F2850F893D}"/>
    <cellStyle name="AggGreen 3 2 2 2" xfId="1097" xr:uid="{A9845638-7DF6-4702-A5D6-BB01779C4DD3}"/>
    <cellStyle name="AggGreen 3 2 2 2 2" xfId="3250" xr:uid="{63F7F73D-E5F0-4F86-A772-3C2DE7C95A83}"/>
    <cellStyle name="AggGreen 3 2 2 2 3" xfId="4978" xr:uid="{486E35B1-9F05-4BC3-98A7-2B5EC670CAB7}"/>
    <cellStyle name="AggGreen 3 2 2 3" xfId="1590" xr:uid="{49E6C14D-5339-4D01-A1D5-36F4439EEAE3}"/>
    <cellStyle name="AggGreen 3 2 2 3 2" xfId="3743" xr:uid="{5A29920D-541A-49CD-9BE8-A0C3CEE2BD24}"/>
    <cellStyle name="AggGreen 3 2 2 3 3" xfId="5471" xr:uid="{870A48EC-4B04-4061-A89C-ACBFAF287169}"/>
    <cellStyle name="AggGreen 3 2 2 4" xfId="2318" xr:uid="{451F2B04-B344-47AD-B2F1-671B3A59B5A6}"/>
    <cellStyle name="AggGreen 3 2 2 4 2" xfId="4342" xr:uid="{D4BED6E3-48B9-4B9C-A88F-6108756DCF71}"/>
    <cellStyle name="AggGreen 3 2 2 4 3" xfId="6052" xr:uid="{F9E634BD-3A17-49E1-9C72-287A93547CCD}"/>
    <cellStyle name="AggGreen 3 2 2 5" xfId="2902" xr:uid="{55FA6152-4214-434D-A392-0914A5351E41}"/>
    <cellStyle name="AggGreen 3 2 2 6" xfId="4630" xr:uid="{EFBE2847-D62F-452B-B3D2-58970A30BDDC}"/>
    <cellStyle name="AggGreen 3 2 3" xfId="1340" xr:uid="{5C565215-FDB2-44FA-8FE9-3E1120B3D5AB}"/>
    <cellStyle name="AggGreen 3 2 3 2" xfId="3493" xr:uid="{9178FC65-3446-4B0B-91FF-4DB882EFB7C1}"/>
    <cellStyle name="AggGreen 3 2 3 3" xfId="5221" xr:uid="{B1B7CB24-154B-4B93-9679-64BF0A96DE9F}"/>
    <cellStyle name="AggGreen 3 2 4" xfId="1651" xr:uid="{9A468DFE-B1BB-46A7-A0E0-134C7C826308}"/>
    <cellStyle name="AggGreen 3 2 4 2" xfId="3804" xr:uid="{75EC6A93-1580-49D8-A33D-5CA3DF556F31}"/>
    <cellStyle name="AggGreen 3 2 4 3" xfId="5532" xr:uid="{3E4D18C2-1D26-4C3B-9379-137837882BE6}"/>
    <cellStyle name="AggGreen 3 2 5" xfId="2107" xr:uid="{8FB77FAA-5D35-44ED-9357-0E3E85C8E955}"/>
    <cellStyle name="AggGreen 3 2 5 2" xfId="4131" xr:uid="{AC219FFC-D2A6-4394-8C72-5A4E3A8C2931}"/>
    <cellStyle name="AggGreen 3 2 5 3" xfId="5841" xr:uid="{63C38548-2F9D-4084-80DE-DE79CE9A0931}"/>
    <cellStyle name="AggGreen 3 2 6" xfId="2694" xr:uid="{F5CA4473-6CF3-43C9-B79E-79390CCACDEC}"/>
    <cellStyle name="AggGreen 3 2 7" xfId="2589" xr:uid="{0FB285DC-5B7C-4B1B-B442-814491CE5718}"/>
    <cellStyle name="AggGreen 3 3" xfId="713" xr:uid="{F5D6FE42-5009-4AB7-8D48-C4D2DF39F136}"/>
    <cellStyle name="AggGreen 3 3 2" xfId="1126" xr:uid="{64068412-EB29-4EF5-A29F-FDCB72542668}"/>
    <cellStyle name="AggGreen 3 3 2 2" xfId="3279" xr:uid="{26AF2494-BFF7-4035-8EDE-4AE22F597199}"/>
    <cellStyle name="AggGreen 3 3 2 3" xfId="5007" xr:uid="{A23580A9-284F-41DD-A7B1-3E47BDA924A8}"/>
    <cellStyle name="AggGreen 3 3 3" xfId="1638" xr:uid="{F52F1D69-7CF7-4F95-8AEC-0949AF493559}"/>
    <cellStyle name="AggGreen 3 3 3 2" xfId="3791" xr:uid="{777E9EFE-7F6A-4561-A534-7FFAA836E5EB}"/>
    <cellStyle name="AggGreen 3 3 3 3" xfId="5519" xr:uid="{62444CE6-E0CB-4A50-AF4C-05D5D9B0A8B1}"/>
    <cellStyle name="AggGreen 3 3 4" xfId="2283" xr:uid="{3171650B-6FF1-4513-8B5D-57D164D59117}"/>
    <cellStyle name="AggGreen 3 3 4 2" xfId="4307" xr:uid="{01D2DB9B-0498-4853-A7B3-46C0C5FBA96A}"/>
    <cellStyle name="AggGreen 3 3 4 3" xfId="6017" xr:uid="{20809590-4F3F-487C-B547-75FBFAD7A941}"/>
    <cellStyle name="AggGreen 3 3 5" xfId="2867" xr:uid="{21115564-497C-4D38-A66D-20CC125FBD82}"/>
    <cellStyle name="AggGreen 3 3 6" xfId="4595" xr:uid="{68F48E46-1315-46E0-8528-F9B2897DBE8A}"/>
    <cellStyle name="AggGreen 4" xfId="264" xr:uid="{649E4F51-C057-4856-8F52-8BB6DBF08626}"/>
    <cellStyle name="AggGreen 4 2" xfId="603" xr:uid="{90AB7235-C8C3-4E27-8BC1-622E04DFB04D}"/>
    <cellStyle name="AggGreen 4 2 2" xfId="818" xr:uid="{B07C391B-1BDB-461F-A2E4-F7DB75F92F20}"/>
    <cellStyle name="AggGreen 4 2 2 2" xfId="1212" xr:uid="{BB76847D-0836-4B26-87F5-BF0395A60364}"/>
    <cellStyle name="AggGreen 4 2 2 2 2" xfId="3365" xr:uid="{7F62C6FD-B061-419D-AD8B-50C6526B85CE}"/>
    <cellStyle name="AggGreen 4 2 2 2 3" xfId="5093" xr:uid="{D2D33387-1319-4463-9FAA-E7296113B9CA}"/>
    <cellStyle name="AggGreen 4 2 2 3" xfId="943" xr:uid="{8C761309-4920-4635-ABBB-9FA5DC7AE1FC}"/>
    <cellStyle name="AggGreen 4 2 2 3 2" xfId="3096" xr:uid="{B949B147-E986-405A-AD3B-5A7293278FF3}"/>
    <cellStyle name="AggGreen 4 2 2 3 3" xfId="4824" xr:uid="{C2945447-4622-416E-B320-A16457712945}"/>
    <cellStyle name="AggGreen 4 2 2 4" xfId="2388" xr:uid="{E3EE5D52-E28E-40C7-8971-438AD67AD068}"/>
    <cellStyle name="AggGreen 4 2 2 4 2" xfId="4412" xr:uid="{F83A1B91-7311-4D65-A762-A6068722CB6A}"/>
    <cellStyle name="AggGreen 4 2 2 4 3" xfId="6122" xr:uid="{E754543B-368F-493E-AD74-CADAD9B69227}"/>
    <cellStyle name="AggGreen 4 2 2 5" xfId="2972" xr:uid="{EE0FCB9F-7FC9-4ED8-8E83-7B57C7B4A925}"/>
    <cellStyle name="AggGreen 4 2 2 6" xfId="4700" xr:uid="{1A34A8E4-E9E2-4851-B9D7-283FE7E05DDE}"/>
    <cellStyle name="AggGreen 4 2 3" xfId="1349" xr:uid="{FA2F1C02-BB11-47DC-A3E6-2A1B094522C2}"/>
    <cellStyle name="AggGreen 4 2 3 2" xfId="3502" xr:uid="{4506EE7D-FF0E-4276-B8AE-F0483756DB69}"/>
    <cellStyle name="AggGreen 4 2 3 3" xfId="5230" xr:uid="{D3335B93-B6E3-4AA7-85CB-F2D0E07E0583}"/>
    <cellStyle name="AggGreen 4 2 4" xfId="1519" xr:uid="{AA8AE9D9-1853-4CFD-8983-B1F0C8954BEF}"/>
    <cellStyle name="AggGreen 4 2 4 2" xfId="3672" xr:uid="{4262BE47-08A6-4CF6-90C6-CC6AA8FDE129}"/>
    <cellStyle name="AggGreen 4 2 4 3" xfId="5400" xr:uid="{396B885C-5FC6-4AA8-8BFD-07BD769A1406}"/>
    <cellStyle name="AggGreen 4 2 5" xfId="2177" xr:uid="{074968D2-C81F-41C3-9492-3232978EF94E}"/>
    <cellStyle name="AggGreen 4 2 5 2" xfId="4201" xr:uid="{480644D3-EB34-457C-AB11-262729015698}"/>
    <cellStyle name="AggGreen 4 2 5 3" xfId="5911" xr:uid="{5178148F-9BBE-43BF-8C72-CF2DECCB4082}"/>
    <cellStyle name="AggGreen 4 2 6" xfId="2764" xr:uid="{477702DA-7DFF-4B71-B1AB-6B9A6779838F}"/>
    <cellStyle name="AggGreen 4 2 7" xfId="4490" xr:uid="{113FF11B-314F-4671-B367-53F7A8BA00E6}"/>
    <cellStyle name="AggGreen 4 3" xfId="518" xr:uid="{9BDCAFBC-0401-44B2-978E-C47EAA21ADE2}"/>
    <cellStyle name="AggGreen 4 3 2" xfId="733" xr:uid="{6B7C4F32-F584-4070-9E35-978C0EE18080}"/>
    <cellStyle name="AggGreen 4 3 2 2" xfId="1070" xr:uid="{C97E73CA-B5CA-45C0-BD11-9B117CF9B2CC}"/>
    <cellStyle name="AggGreen 4 3 2 2 2" xfId="3223" xr:uid="{040714AE-524F-4189-AF57-414355819849}"/>
    <cellStyle name="AggGreen 4 3 2 2 3" xfId="4951" xr:uid="{D067FBE8-1E76-4C15-9C87-432B362D4E8B}"/>
    <cellStyle name="AggGreen 4 3 2 3" xfId="1290" xr:uid="{1BA7E55D-4823-46A9-B5F7-AFF71D874B50}"/>
    <cellStyle name="AggGreen 4 3 2 3 2" xfId="3443" xr:uid="{09B9725C-D731-422A-BB8B-F4B54C20A06C}"/>
    <cellStyle name="AggGreen 4 3 2 3 3" xfId="5171" xr:uid="{ABE4AC81-8490-4035-82D8-0E1CC077F496}"/>
    <cellStyle name="AggGreen 4 3 2 4" xfId="2303" xr:uid="{99A83963-975B-40A8-9A76-1176C3BA10B7}"/>
    <cellStyle name="AggGreen 4 3 2 4 2" xfId="4327" xr:uid="{568BC99F-B457-4B73-9FDE-3E13D6D62D4B}"/>
    <cellStyle name="AggGreen 4 3 2 4 3" xfId="6037" xr:uid="{B11A0FD2-5250-4299-8302-1CC20114CAD3}"/>
    <cellStyle name="AggGreen 4 3 2 5" xfId="2887" xr:uid="{A1FB15FF-4254-4B80-8B22-ACB0CDC9E83D}"/>
    <cellStyle name="AggGreen 4 3 2 6" xfId="4615" xr:uid="{28092504-9D71-4200-AFAD-264A9D79FFA0}"/>
    <cellStyle name="AggGreen 4 3 3" xfId="1555" xr:uid="{41D06FDB-35AA-4CB3-8662-5A1A99F65247}"/>
    <cellStyle name="AggGreen 4 3 3 2" xfId="3708" xr:uid="{9CA709D6-61FC-429F-9FA2-4EBEC390837E}"/>
    <cellStyle name="AggGreen 4 3 3 3" xfId="5436" xr:uid="{13FC738D-EA52-45E2-BD53-C9CA6B11932F}"/>
    <cellStyle name="AggGreen 4 3 4" xfId="1715" xr:uid="{10132027-E672-40CF-A748-6D9421305994}"/>
    <cellStyle name="AggGreen 4 3 4 2" xfId="3868" xr:uid="{D9A3D870-3BD2-4FD2-80B6-B8D1BA936FEB}"/>
    <cellStyle name="AggGreen 4 3 4 3" xfId="5596" xr:uid="{A651983B-7485-411D-BD58-05A5BF3F3AE0}"/>
    <cellStyle name="AggGreen 4 3 5" xfId="2092" xr:uid="{59D3BCEB-28CC-4234-80B2-3D8D9B2F5D45}"/>
    <cellStyle name="AggGreen 4 3 5 2" xfId="4116" xr:uid="{F9EAD248-1F16-4975-A354-E1F4DD8EC14D}"/>
    <cellStyle name="AggGreen 4 3 5 3" xfId="5826" xr:uid="{D4ACD86C-ED44-4D05-B89E-5C8328898B38}"/>
    <cellStyle name="AggGreen 4 3 6" xfId="2679" xr:uid="{0354090B-794E-49DC-A564-68EC0C5D0C4B}"/>
    <cellStyle name="AggGreen 4 3 7" xfId="2524" xr:uid="{A9999C5D-5DF5-4D98-93B5-2FEA4082F15D}"/>
    <cellStyle name="AggGreen 4 4" xfId="636" xr:uid="{9A328CA5-156C-4596-A2D9-235A39B3C12A}"/>
    <cellStyle name="AggGreen 4 4 2" xfId="851" xr:uid="{6786F594-CB0A-4B8C-B241-2CF880089DCF}"/>
    <cellStyle name="AggGreen 4 4 2 2" xfId="984" xr:uid="{296497C3-1AF4-4B7C-AA4B-684DE9D2041A}"/>
    <cellStyle name="AggGreen 4 4 2 2 2" xfId="3137" xr:uid="{2DD093CB-7711-40D3-A542-5979CDF04DBD}"/>
    <cellStyle name="AggGreen 4 4 2 2 3" xfId="4865" xr:uid="{9B8C718B-2DA0-4518-8964-3EA5796DEDDE}"/>
    <cellStyle name="AggGreen 4 4 2 3" xfId="1428" xr:uid="{6D96A9D9-5EA8-4E68-A45B-2AAB6219F798}"/>
    <cellStyle name="AggGreen 4 4 2 3 2" xfId="3581" xr:uid="{CB10BBA4-1F62-49E5-859B-12B3D52002AF}"/>
    <cellStyle name="AggGreen 4 4 2 3 3" xfId="5309" xr:uid="{62280DFE-0B15-40A9-9FF3-440F2CCD4760}"/>
    <cellStyle name="AggGreen 4 4 2 4" xfId="2421" xr:uid="{5A9E8A6F-CCA5-4FE5-BCA9-3DE78EC6CA9B}"/>
    <cellStyle name="AggGreen 4 4 2 4 2" xfId="4445" xr:uid="{6FD6132D-35E6-41D4-87D5-2AC6E5798C4E}"/>
    <cellStyle name="AggGreen 4 4 2 4 3" xfId="6155" xr:uid="{BE79055D-2FD2-4593-AB94-79E113FACD3B}"/>
    <cellStyle name="AggGreen 4 4 2 5" xfId="3005" xr:uid="{488B8E4D-7BF5-4CA3-B23D-81177D1E5144}"/>
    <cellStyle name="AggGreen 4 4 2 6" xfId="4733" xr:uid="{AF7B91B8-8C2B-43FA-BF83-9D4ADB40E0E3}"/>
    <cellStyle name="AggGreen 4 4 3" xfId="1574" xr:uid="{B2A32C92-94D4-48F8-A9E9-DD40DA8730BE}"/>
    <cellStyle name="AggGreen 4 4 3 2" xfId="3727" xr:uid="{CC92A8DC-10D3-4DD5-B50B-ABB5C10D602D}"/>
    <cellStyle name="AggGreen 4 4 3 3" xfId="5455" xr:uid="{EFCCEAB8-4383-467A-BCC9-86871A4E20F6}"/>
    <cellStyle name="AggGreen 4 4 4" xfId="1149" xr:uid="{404996FE-8B22-4136-A213-144390F9624C}"/>
    <cellStyle name="AggGreen 4 4 4 2" xfId="3302" xr:uid="{C641C1BF-0E27-49F6-8742-3F85101B6905}"/>
    <cellStyle name="AggGreen 4 4 4 3" xfId="5030" xr:uid="{ABB5B142-C385-4AE6-B5A9-2D1D51A100BC}"/>
    <cellStyle name="AggGreen 4 4 5" xfId="2210" xr:uid="{17DB4725-220C-4607-8C4A-82C5A9DC0B7E}"/>
    <cellStyle name="AggGreen 4 4 5 2" xfId="4234" xr:uid="{591DDC97-C81F-46D0-ADAF-3069655265F3}"/>
    <cellStyle name="AggGreen 4 4 5 3" xfId="5944" xr:uid="{2B7A1F10-AD66-49CF-A486-4F78670332A7}"/>
    <cellStyle name="AggGreen 4 4 6" xfId="2797" xr:uid="{EB1410A2-6FBF-4E27-928E-1580533420CE}"/>
    <cellStyle name="AggGreen 4 4 7" xfId="4523" xr:uid="{BCB33BC4-AF03-44C7-A599-6A875B106D26}"/>
    <cellStyle name="AggGreen 4 5" xfId="1268" xr:uid="{4CBC6D39-D669-4386-A36A-9EFFEEF47313}"/>
    <cellStyle name="AggGreen 4 5 2" xfId="3421" xr:uid="{FDBAA622-3426-4C96-BFED-2FCBE64DDD14}"/>
    <cellStyle name="AggGreen 4 5 3" xfId="5149" xr:uid="{B8E764AB-20B7-42E2-B9F2-A60F4F56ADC1}"/>
    <cellStyle name="AggGreen 4 6" xfId="1056" xr:uid="{94D10076-1329-4F6D-87A4-282910CA4886}"/>
    <cellStyle name="AggGreen 4 6 2" xfId="3209" xr:uid="{496EB153-7BBF-4D49-A145-77BC15B2722E}"/>
    <cellStyle name="AggGreen 4 6 3" xfId="4937" xr:uid="{3E58C68E-1027-4D69-A931-2A2A14776E7E}"/>
    <cellStyle name="AggGreen 4 7" xfId="1908" xr:uid="{D52CA44F-4F64-4133-AF9C-C85354B8B431}"/>
    <cellStyle name="AggGreen 4 7 2" xfId="4053" xr:uid="{9FA35A5E-06E9-4E97-ABCE-CF3B2AFF6E7F}"/>
    <cellStyle name="AggGreen 4 7 3" xfId="5780" xr:uid="{C7C2632F-F0DB-425C-B121-4101D33CC7A3}"/>
    <cellStyle name="AggGreen 4 8" xfId="2592" xr:uid="{3A9D2811-A999-4FF8-ABDC-63EBC9AD6DE7}"/>
    <cellStyle name="AggGreen 4 9" xfId="2611" xr:uid="{9D6DCACA-579F-4E3E-ABDC-C11F0E4FEE54}"/>
    <cellStyle name="AggGreen 5" xfId="80" xr:uid="{4EDA03A6-4887-4937-82D3-3572BBC91ADF}"/>
    <cellStyle name="AggGreen 5 2" xfId="1104" xr:uid="{2E22137D-64CA-4827-9E11-6F23C05F4B89}"/>
    <cellStyle name="AggGreen 5 2 2" xfId="3257" xr:uid="{08893C96-354C-43B8-813D-52C684CE7F92}"/>
    <cellStyle name="AggGreen 5 2 3" xfId="4985" xr:uid="{02091824-74F9-4F36-959B-951624AC8DFC}"/>
    <cellStyle name="AggGreen 5 3" xfId="1878" xr:uid="{C3945825-DCBF-4E07-9C6F-F37C815C998B}"/>
    <cellStyle name="AggGreen 5 3 2" xfId="4030" xr:uid="{3355238E-1BC9-40AC-B1DF-A4EA270BFC58}"/>
    <cellStyle name="AggGreen 5 3 3" xfId="5757" xr:uid="{CB452509-10AC-4F4A-95D6-537C72A1E24B}"/>
    <cellStyle name="AggGreen_Bbdr" xfId="28" xr:uid="{1488FD67-D91B-4944-A308-DE389006AB2C}"/>
    <cellStyle name="AggGreen12" xfId="25" xr:uid="{3CB9F9A2-FC77-4C04-B523-05523924167F}"/>
    <cellStyle name="AggGreen12 2" xfId="119" xr:uid="{1FAC6278-83A7-41CD-835E-693E54829D3B}"/>
    <cellStyle name="AggGreen12 2 2" xfId="409" xr:uid="{C9BE7946-BDC4-414B-BFCA-E250E72A21D2}"/>
    <cellStyle name="AggGreen12 2 2 2" xfId="602" xr:uid="{04E20E42-70A7-4885-ADBA-B2CF54980A31}"/>
    <cellStyle name="AggGreen12 2 2 2 2" xfId="817" xr:uid="{0375E0BD-4800-403B-9E7B-78B59A0A0003}"/>
    <cellStyle name="AggGreen12 2 2 2 2 2" xfId="1118" xr:uid="{26665754-02E8-49AE-B3AC-78F7D9761C97}"/>
    <cellStyle name="AggGreen12 2 2 2 2 2 2" xfId="3271" xr:uid="{EB6C59F7-6AFD-4293-BDAA-E9D7AEA20E49}"/>
    <cellStyle name="AggGreen12 2 2 2 2 2 3" xfId="4999" xr:uid="{F2C3F522-FD51-4636-BA91-30C91D6D2C95}"/>
    <cellStyle name="AggGreen12 2 2 2 2 3" xfId="1308" xr:uid="{E29C96E0-B80D-4054-A1D7-418689764876}"/>
    <cellStyle name="AggGreen12 2 2 2 2 3 2" xfId="3461" xr:uid="{B72172D8-1421-4BD4-A2D1-98E1A03AF9BE}"/>
    <cellStyle name="AggGreen12 2 2 2 2 3 3" xfId="5189" xr:uid="{92A1D3D3-6C4D-47DE-B169-08C60BBA39C5}"/>
    <cellStyle name="AggGreen12 2 2 2 2 4" xfId="2387" xr:uid="{ECB813A3-859C-4E53-B62E-058F879D6439}"/>
    <cellStyle name="AggGreen12 2 2 2 2 4 2" xfId="4411" xr:uid="{2317F1C2-E797-4718-B8BC-C4B1E769B6F3}"/>
    <cellStyle name="AggGreen12 2 2 2 2 4 3" xfId="6121" xr:uid="{EA7B4C38-6F48-401D-8350-0D75032A46C5}"/>
    <cellStyle name="AggGreen12 2 2 2 2 5" xfId="2971" xr:uid="{A505D103-C405-4B37-B881-88D2C43CE918}"/>
    <cellStyle name="AggGreen12 2 2 2 2 6" xfId="4699" xr:uid="{65294A0D-CDC1-48F1-B391-650EBFA117C4}"/>
    <cellStyle name="AggGreen12 2 2 2 3" xfId="1516" xr:uid="{156D0068-428A-4DF1-959A-B9D6507E86B7}"/>
    <cellStyle name="AggGreen12 2 2 2 3 2" xfId="3669" xr:uid="{0E9D7E40-D4CC-4899-9B21-AD4E7D3609EB}"/>
    <cellStyle name="AggGreen12 2 2 2 3 3" xfId="5397" xr:uid="{50C0114D-785F-4E1C-ADB4-8FF2D9803052}"/>
    <cellStyle name="AggGreen12 2 2 2 4" xfId="1288" xr:uid="{F2B8FF59-D73D-4492-AA75-FB15D8CB80E8}"/>
    <cellStyle name="AggGreen12 2 2 2 4 2" xfId="3441" xr:uid="{4F509653-E1B6-485B-8D6D-1027C60E45FB}"/>
    <cellStyle name="AggGreen12 2 2 2 4 3" xfId="5169" xr:uid="{BE38945D-74A2-4748-884B-021677ABAFA0}"/>
    <cellStyle name="AggGreen12 2 2 2 5" xfId="2176" xr:uid="{F47E1561-2C03-48E7-9092-370F1E6E79EE}"/>
    <cellStyle name="AggGreen12 2 2 2 5 2" xfId="4200" xr:uid="{768F0FF1-D379-4E34-928E-239AF8B86913}"/>
    <cellStyle name="AggGreen12 2 2 2 5 3" xfId="5910" xr:uid="{67E7881D-8DC7-439A-9461-C058A3692613}"/>
    <cellStyle name="AggGreen12 2 2 2 6" xfId="2763" xr:uid="{BD7F9ACE-4BFC-4443-8AEC-03E92C339EE8}"/>
    <cellStyle name="AggGreen12 2 2 2 7" xfId="2475" xr:uid="{CB7314B9-D2CB-4F47-AFB5-0859F4689FF3}"/>
    <cellStyle name="AggGreen12 2 2 3" xfId="716" xr:uid="{772489AD-690F-4108-86B3-CEA090F0BC63}"/>
    <cellStyle name="AggGreen12 2 2 3 2" xfId="1313" xr:uid="{5302E19C-1674-4735-9697-8BC65D7EF2DC}"/>
    <cellStyle name="AggGreen12 2 2 3 2 2" xfId="3466" xr:uid="{57E433FB-92DF-44B5-9923-05F19B130944}"/>
    <cellStyle name="AggGreen12 2 2 3 2 3" xfId="5194" xr:uid="{BB666C1C-8D2A-4349-898E-9FE0D0292FD2}"/>
    <cellStyle name="AggGreen12 2 2 3 3" xfId="1357" xr:uid="{BAC47C51-8EAE-4966-95EF-E995FAA28928}"/>
    <cellStyle name="AggGreen12 2 2 3 3 2" xfId="3510" xr:uid="{847081F1-B60D-40F0-830F-C0BAB578CD18}"/>
    <cellStyle name="AggGreen12 2 2 3 3 3" xfId="5238" xr:uid="{2A4155AF-5994-4DDE-8577-E8FDB4E5C0DB}"/>
    <cellStyle name="AggGreen12 2 2 3 4" xfId="2286" xr:uid="{03A36820-1B20-4C18-928F-ED6EC96A7043}"/>
    <cellStyle name="AggGreen12 2 2 3 4 2" xfId="4310" xr:uid="{24699EBF-1C6E-4F4E-A8F1-3483E079AC6D}"/>
    <cellStyle name="AggGreen12 2 2 3 4 3" xfId="6020" xr:uid="{755F9F31-062F-4C3F-B5B5-488F9CCD9A29}"/>
    <cellStyle name="AggGreen12 2 2 3 5" xfId="2870" xr:uid="{2FA1EEB8-5899-47C6-9698-C8E2D1C5EFF8}"/>
    <cellStyle name="AggGreen12 2 2 3 6" xfId="4598" xr:uid="{C9318C0F-FA4B-4B54-84BA-C64BAB0D2F92}"/>
    <cellStyle name="AggGreen12 2 3" xfId="267" xr:uid="{273D0D86-4E7B-420D-AB2E-9987D50A3F10}"/>
    <cellStyle name="AggGreen12 2 3 2" xfId="606" xr:uid="{197F7AEA-7EB4-4627-A176-806B54358275}"/>
    <cellStyle name="AggGreen12 2 3 2 2" xfId="821" xr:uid="{72231D59-017C-43BB-9EA9-EC438F4DF7F4}"/>
    <cellStyle name="AggGreen12 2 3 2 2 2" xfId="1116" xr:uid="{D40C1B4D-9B0C-4A94-8A7D-5ABFAB3F911C}"/>
    <cellStyle name="AggGreen12 2 3 2 2 2 2" xfId="3269" xr:uid="{06E0EDD3-B134-4E66-B34E-9FFE31607174}"/>
    <cellStyle name="AggGreen12 2 3 2 2 2 3" xfId="4997" xr:uid="{1A148736-5CBB-4A28-B871-49A298F27D00}"/>
    <cellStyle name="AggGreen12 2 3 2 2 3" xfId="1054" xr:uid="{F2BBE174-4C4A-402F-938A-35CFFE6FDBD5}"/>
    <cellStyle name="AggGreen12 2 3 2 2 3 2" xfId="3207" xr:uid="{91406E52-CD98-44BA-9817-8696C32DA170}"/>
    <cellStyle name="AggGreen12 2 3 2 2 3 3" xfId="4935" xr:uid="{020BE7D3-339C-4B12-B413-AE228A6AAD17}"/>
    <cellStyle name="AggGreen12 2 3 2 2 4" xfId="2391" xr:uid="{38203DC2-EDC6-4B94-92B9-749E9E1041DE}"/>
    <cellStyle name="AggGreen12 2 3 2 2 4 2" xfId="4415" xr:uid="{2ECBE832-112D-430B-8004-5A9ADF453E90}"/>
    <cellStyle name="AggGreen12 2 3 2 2 4 3" xfId="6125" xr:uid="{E9BEB98F-A7F1-410C-90FE-F01D0B3E18FC}"/>
    <cellStyle name="AggGreen12 2 3 2 2 5" xfId="2975" xr:uid="{535FB655-D615-4256-962C-77644FC209E7}"/>
    <cellStyle name="AggGreen12 2 3 2 2 6" xfId="4703" xr:uid="{C9DF77BD-C818-4523-B42B-A839FEC9C519}"/>
    <cellStyle name="AggGreen12 2 3 2 3" xfId="1543" xr:uid="{7999B66D-6D1C-4FF0-A77E-E0CF38705359}"/>
    <cellStyle name="AggGreen12 2 3 2 3 2" xfId="3696" xr:uid="{7DB6C545-8D76-4AFA-BB30-7E873CA786D0}"/>
    <cellStyle name="AggGreen12 2 3 2 3 3" xfId="5424" xr:uid="{79CDF20D-56AD-410D-B869-298B21A01162}"/>
    <cellStyle name="AggGreen12 2 3 2 4" xfId="1662" xr:uid="{01DA36FE-891B-4D9B-AF5C-DE21E3D04AED}"/>
    <cellStyle name="AggGreen12 2 3 2 4 2" xfId="3815" xr:uid="{4E658726-4098-45B8-B4D0-CC3F75743562}"/>
    <cellStyle name="AggGreen12 2 3 2 4 3" xfId="5543" xr:uid="{27774B4D-089F-4656-88BB-021FB2DF50C6}"/>
    <cellStyle name="AggGreen12 2 3 2 5" xfId="2180" xr:uid="{737B6C6F-6E74-44EA-9118-A955265B152A}"/>
    <cellStyle name="AggGreen12 2 3 2 5 2" xfId="4204" xr:uid="{CA7D65BB-2CD5-4264-98E0-720BAF98010C}"/>
    <cellStyle name="AggGreen12 2 3 2 5 3" xfId="5914" xr:uid="{4C040296-A435-4139-81B8-58ED53E5E405}"/>
    <cellStyle name="AggGreen12 2 3 2 6" xfId="2767" xr:uid="{A955E50B-4189-4AD7-88CB-F3CE1656E2F8}"/>
    <cellStyle name="AggGreen12 2 3 2 7" xfId="4493" xr:uid="{67A9151F-5475-46DC-8D50-06783FD5EA34}"/>
    <cellStyle name="AggGreen12 2 3 3" xfId="555" xr:uid="{06BE7B3D-7CA3-4215-AEE4-1DA062FFDF5C}"/>
    <cellStyle name="AggGreen12 2 3 3 2" xfId="770" xr:uid="{194B98B1-9238-4CE8-AFEB-F91535965850}"/>
    <cellStyle name="AggGreen12 2 3 3 2 2" xfId="1004" xr:uid="{6D47CBFD-B66D-436E-909B-9AF873118F17}"/>
    <cellStyle name="AggGreen12 2 3 3 2 2 2" xfId="3157" xr:uid="{F3F0F415-4557-4032-87DA-3444317777E8}"/>
    <cellStyle name="AggGreen12 2 3 3 2 2 3" xfId="4885" xr:uid="{C2AEDED5-6DCA-4C27-8E07-DEAD4D0E936F}"/>
    <cellStyle name="AggGreen12 2 3 3 2 3" xfId="1563" xr:uid="{587D1B17-E16F-4630-A77C-804E166E1EA5}"/>
    <cellStyle name="AggGreen12 2 3 3 2 3 2" xfId="3716" xr:uid="{7248A17F-2DDE-4EE1-8B05-B68906097F50}"/>
    <cellStyle name="AggGreen12 2 3 3 2 3 3" xfId="5444" xr:uid="{C20EC4F3-699D-478D-AAE0-F61C8A7553B7}"/>
    <cellStyle name="AggGreen12 2 3 3 2 4" xfId="2340" xr:uid="{16712BEF-5C9B-40C9-AB2F-AC4E7F4CF126}"/>
    <cellStyle name="AggGreen12 2 3 3 2 4 2" xfId="4364" xr:uid="{E0CEF9B1-F826-4AC9-B305-41651DF12E68}"/>
    <cellStyle name="AggGreen12 2 3 3 2 4 3" xfId="6074" xr:uid="{B828098F-6223-4F74-9B80-41E1845CA9A9}"/>
    <cellStyle name="AggGreen12 2 3 3 2 5" xfId="2924" xr:uid="{94861956-B4E5-4DE2-8AA5-0EFCEFCDDE38}"/>
    <cellStyle name="AggGreen12 2 3 3 2 6" xfId="4652" xr:uid="{C169F8E9-AD62-49B2-8D58-7A7E6596B89C}"/>
    <cellStyle name="AggGreen12 2 3 3 3" xfId="1450" xr:uid="{7779DB96-AE14-4360-80B0-4C30AC8546BC}"/>
    <cellStyle name="AggGreen12 2 3 3 3 2" xfId="3603" xr:uid="{725C3968-C672-4295-812F-3957A2994FC0}"/>
    <cellStyle name="AggGreen12 2 3 3 3 3" xfId="5331" xr:uid="{73855A94-D330-4698-ACA6-478756F1D620}"/>
    <cellStyle name="AggGreen12 2 3 3 4" xfId="1705" xr:uid="{4DB011C7-8642-4B7D-9740-8203B72C7418}"/>
    <cellStyle name="AggGreen12 2 3 3 4 2" xfId="3858" xr:uid="{AFC4C546-7FFE-43D9-AA4C-2EC240B816B1}"/>
    <cellStyle name="AggGreen12 2 3 3 4 3" xfId="5586" xr:uid="{9CE0FD73-D778-4359-80BD-432B3963468E}"/>
    <cellStyle name="AggGreen12 2 3 3 5" xfId="2129" xr:uid="{1408BD0B-8F0F-47C1-9AF4-A2B8C6BAD783}"/>
    <cellStyle name="AggGreen12 2 3 3 5 2" xfId="4153" xr:uid="{3B309C9E-EEE8-449D-99B5-F05C5E095323}"/>
    <cellStyle name="AggGreen12 2 3 3 5 3" xfId="5863" xr:uid="{C5058607-2161-42F6-899E-8D6943386E1F}"/>
    <cellStyle name="AggGreen12 2 3 3 6" xfId="2716" xr:uid="{F55BCCEE-14E8-4CE2-8DB0-C1D2A1FEA218}"/>
    <cellStyle name="AggGreen12 2 3 3 7" xfId="2512" xr:uid="{4FD22254-C278-4C5F-9832-38AA48B2AFCB}"/>
    <cellStyle name="AggGreen12 2 3 4" xfId="635" xr:uid="{F555DEFA-5B03-47DC-8717-CFA38D52D429}"/>
    <cellStyle name="AggGreen12 2 3 4 2" xfId="850" xr:uid="{3ACACDD2-DF9F-4A61-9A9D-346326E0B61A}"/>
    <cellStyle name="AggGreen12 2 3 4 2 2" xfId="1075" xr:uid="{D78DC37E-F7A4-4FB8-B80C-8C82A2B457D6}"/>
    <cellStyle name="AggGreen12 2 3 4 2 2 2" xfId="3228" xr:uid="{DF677744-116C-4E11-A733-9A9F413CD818}"/>
    <cellStyle name="AggGreen12 2 3 4 2 2 3" xfId="4956" xr:uid="{5E292C81-406A-4323-B21E-2918372709E0}"/>
    <cellStyle name="AggGreen12 2 3 4 2 3" xfId="1298" xr:uid="{28971B64-DA21-45E5-B70E-7DAA0168181F}"/>
    <cellStyle name="AggGreen12 2 3 4 2 3 2" xfId="3451" xr:uid="{26EC553E-6435-4ABE-97D6-6FACF6DB7BF5}"/>
    <cellStyle name="AggGreen12 2 3 4 2 3 3" xfId="5179" xr:uid="{A07C5BFC-A89E-42F0-8002-AAA1E31174E9}"/>
    <cellStyle name="AggGreen12 2 3 4 2 4" xfId="2420" xr:uid="{3BBAA4F7-5B03-4150-AE2A-895A5E1FAE4C}"/>
    <cellStyle name="AggGreen12 2 3 4 2 4 2" xfId="4444" xr:uid="{628F8310-62F1-4D51-9D1A-FFB85F81DB46}"/>
    <cellStyle name="AggGreen12 2 3 4 2 4 3" xfId="6154" xr:uid="{C337D135-07C7-4CC6-9A4B-423E88F9F4A4}"/>
    <cellStyle name="AggGreen12 2 3 4 2 5" xfId="3004" xr:uid="{82DD661D-5E65-43CB-A334-386D2BE5C9F1}"/>
    <cellStyle name="AggGreen12 2 3 4 2 6" xfId="4732" xr:uid="{1D22CCFE-0C80-47D8-99DF-8DE3882A2359}"/>
    <cellStyle name="AggGreen12 2 3 4 3" xfId="1423" xr:uid="{36CC812A-437A-4B02-9BCD-66E7E35E52D7}"/>
    <cellStyle name="AggGreen12 2 3 4 3 2" xfId="3576" xr:uid="{8EE770AE-039D-4304-AEFA-0873E11EAE13}"/>
    <cellStyle name="AggGreen12 2 3 4 3 3" xfId="5304" xr:uid="{5A3C10CF-95F0-4E0D-A2AA-AF9411BBF82A}"/>
    <cellStyle name="AggGreen12 2 3 4 4" xfId="1674" xr:uid="{CF944F6B-65B5-425A-81E1-69FF5FAFC128}"/>
    <cellStyle name="AggGreen12 2 3 4 4 2" xfId="3827" xr:uid="{5AA7667C-8A47-4416-A5D3-AAE7B7600AAF}"/>
    <cellStyle name="AggGreen12 2 3 4 4 3" xfId="5555" xr:uid="{137FC24C-3869-4D70-A6FB-CF80FAB5F059}"/>
    <cellStyle name="AggGreen12 2 3 4 5" xfId="2209" xr:uid="{042631C5-90F9-4ADB-A442-16056A2EC11C}"/>
    <cellStyle name="AggGreen12 2 3 4 5 2" xfId="4233" xr:uid="{F38BCC2D-9AB5-4789-A20E-0500506D4490}"/>
    <cellStyle name="AggGreen12 2 3 4 5 3" xfId="5943" xr:uid="{B7572BD6-7772-49B1-AA18-DFC20D87C271}"/>
    <cellStyle name="AggGreen12 2 3 4 6" xfId="2796" xr:uid="{50BF7F05-485C-410B-9309-1C129091DCE7}"/>
    <cellStyle name="AggGreen12 2 3 4 7" xfId="4522" xr:uid="{8CB11B27-83E0-4506-A0EE-FA785F6B8C6E}"/>
    <cellStyle name="AggGreen12 2 3 5" xfId="1267" xr:uid="{6DDAD5B7-EDED-4F4F-913F-074C2566ABEF}"/>
    <cellStyle name="AggGreen12 2 3 5 2" xfId="3420" xr:uid="{DF3352DF-3030-4935-B758-181BB2DCB4B5}"/>
    <cellStyle name="AggGreen12 2 3 5 3" xfId="5148" xr:uid="{B07ADC81-7DBF-41C2-916E-58AFC6F6AA50}"/>
    <cellStyle name="AggGreen12 2 3 6" xfId="1631" xr:uid="{60DB96A3-E647-4D16-92AB-5F04A7EC1A28}"/>
    <cellStyle name="AggGreen12 2 3 6 2" xfId="3784" xr:uid="{22BA798C-EDF9-42F1-A09D-F0E2B5CBBE2F}"/>
    <cellStyle name="AggGreen12 2 3 6 3" xfId="5512" xr:uid="{059037A8-4ECB-4C9D-B473-8529FE3F0041}"/>
    <cellStyle name="AggGreen12 2 3 7" xfId="1911" xr:uid="{D9833D64-181C-4074-9162-8ADA6C232A96}"/>
    <cellStyle name="AggGreen12 2 3 7 2" xfId="4056" xr:uid="{3D29EB71-A832-4145-BA72-20D8E9098FAB}"/>
    <cellStyle name="AggGreen12 2 3 7 3" xfId="5783" xr:uid="{47344285-C254-4EDF-9CBA-174EB085DE67}"/>
    <cellStyle name="AggGreen12 2 3 8" xfId="2595" xr:uid="{C7C8F798-AE1E-4023-8CBE-DF16FAF65EC6}"/>
    <cellStyle name="AggGreen12 2 3 9" xfId="2628" xr:uid="{575D8594-2CA9-4D05-B0E3-755104177412}"/>
    <cellStyle name="AggGreen12 3" xfId="408" xr:uid="{A57E5B05-8C88-4D0F-9108-DBD7815136AF}"/>
    <cellStyle name="AggGreen12 3 2" xfId="532" xr:uid="{82FC6295-393A-4DD9-9A14-E752F8344B2F}"/>
    <cellStyle name="AggGreen12 3 2 2" xfId="747" xr:uid="{A9E6EAC1-06CC-44BF-8360-9F65D3446A9E}"/>
    <cellStyle name="AggGreen12 3 2 2 2" xfId="1190" xr:uid="{760ACC24-95A2-4ECC-B985-20F430F24FF1}"/>
    <cellStyle name="AggGreen12 3 2 2 2 2" xfId="3343" xr:uid="{A8DF2FBE-F040-46B6-866F-4B6D7D62B7FE}"/>
    <cellStyle name="AggGreen12 3 2 2 2 3" xfId="5071" xr:uid="{A16A29EF-12DC-485C-AFFB-9B498C64218D}"/>
    <cellStyle name="AggGreen12 3 2 2 3" xfId="1254" xr:uid="{47C00DA8-EC0D-4DA1-9106-1854532FE4B0}"/>
    <cellStyle name="AggGreen12 3 2 2 3 2" xfId="3407" xr:uid="{ACE17E11-A5F4-4ADB-8ED8-6067DAB79FB2}"/>
    <cellStyle name="AggGreen12 3 2 2 3 3" xfId="5135" xr:uid="{EF20B680-DB4E-4029-8AC7-65DC9DC25030}"/>
    <cellStyle name="AggGreen12 3 2 2 4" xfId="2317" xr:uid="{83CE5EAF-843E-4B73-A552-EC7BEF8F4055}"/>
    <cellStyle name="AggGreen12 3 2 2 4 2" xfId="4341" xr:uid="{5F48AF92-32EB-4682-BC1C-256269D7DAB9}"/>
    <cellStyle name="AggGreen12 3 2 2 4 3" xfId="6051" xr:uid="{70C8C7BD-202A-4020-82F5-DBC28BA40DAF}"/>
    <cellStyle name="AggGreen12 3 2 2 5" xfId="2901" xr:uid="{2C51C2C7-CFE1-4C3F-9646-15AA9BADA16B}"/>
    <cellStyle name="AggGreen12 3 2 2 6" xfId="4629" xr:uid="{B1DE7D09-BA71-4534-A1B6-DA1E2F25ACFD}"/>
    <cellStyle name="AggGreen12 3 2 3" xfId="1509" xr:uid="{B9FAB9C4-76DB-4686-AF89-8E1F18A24B5B}"/>
    <cellStyle name="AggGreen12 3 2 3 2" xfId="3662" xr:uid="{2DD674F7-9C30-41AE-912D-587D1333323E}"/>
    <cellStyle name="AggGreen12 3 2 3 3" xfId="5390" xr:uid="{256EDD77-3630-4676-B5AF-EFAC1718BAE1}"/>
    <cellStyle name="AggGreen12 3 2 4" xfId="1752" xr:uid="{78551F76-0C7C-4299-8790-B2BBE125B67B}"/>
    <cellStyle name="AggGreen12 3 2 4 2" xfId="3905" xr:uid="{D4B25BCF-F705-47D2-A62D-E57EB8D138BE}"/>
    <cellStyle name="AggGreen12 3 2 4 3" xfId="5633" xr:uid="{9C6B00AB-BDB1-497A-9D98-9FBE1550176F}"/>
    <cellStyle name="AggGreen12 3 2 5" xfId="2106" xr:uid="{5279BF79-C741-4404-9DFA-A3D60441A162}"/>
    <cellStyle name="AggGreen12 3 2 5 2" xfId="4130" xr:uid="{C4E35C6F-EA84-475D-9D79-9BF44A58ED51}"/>
    <cellStyle name="AggGreen12 3 2 5 3" xfId="5840" xr:uid="{4D7F3253-DB66-4AF3-9C96-1022FBE4A922}"/>
    <cellStyle name="AggGreen12 3 2 6" xfId="2693" xr:uid="{68F1DACC-F5AF-4156-B73A-B0848225D855}"/>
    <cellStyle name="AggGreen12 3 2 7" xfId="2649" xr:uid="{4C4401EF-9B12-4FE4-9F9A-F5346BF58773}"/>
    <cellStyle name="AggGreen12 3 3" xfId="715" xr:uid="{30FF7CBA-861A-40FE-A048-475F2DF61283}"/>
    <cellStyle name="AggGreen12 3 3 2" xfId="1483" xr:uid="{F75DA193-8A88-4629-8760-941AFB837989}"/>
    <cellStyle name="AggGreen12 3 3 2 2" xfId="3636" xr:uid="{38F0649D-C5FD-4C12-ABC9-40CB0EC456F0}"/>
    <cellStyle name="AggGreen12 3 3 2 3" xfId="5364" xr:uid="{408F1B24-D544-4338-B0FE-4565244305FB}"/>
    <cellStyle name="AggGreen12 3 3 3" xfId="1675" xr:uid="{37F0F15D-01C8-4FE9-A523-A4ED7B61BDE4}"/>
    <cellStyle name="AggGreen12 3 3 3 2" xfId="3828" xr:uid="{EC49103E-DEDC-4B22-A1DA-08E3394F1C41}"/>
    <cellStyle name="AggGreen12 3 3 3 3" xfId="5556" xr:uid="{C2B319B9-6337-4C93-A73F-7B977CB597F4}"/>
    <cellStyle name="AggGreen12 3 3 4" xfId="2285" xr:uid="{8B94FD07-4E1C-46BE-AC21-918728AFD86C}"/>
    <cellStyle name="AggGreen12 3 3 4 2" xfId="4309" xr:uid="{1D9A1893-05E9-4004-BC29-AEF081D56D4A}"/>
    <cellStyle name="AggGreen12 3 3 4 3" xfId="6019" xr:uid="{384C563F-C4EF-4708-A9CC-F229DDF0191F}"/>
    <cellStyle name="AggGreen12 3 3 5" xfId="2869" xr:uid="{33D2BF09-840E-4352-8202-0D598F2230A9}"/>
    <cellStyle name="AggGreen12 3 3 6" xfId="4597" xr:uid="{F1789AAC-F512-4150-89FD-ABB18D96D7B5}"/>
    <cellStyle name="AggGreen12 4" xfId="266" xr:uid="{5D595FD3-2F2A-4DAF-A28A-60BB27C93FC4}"/>
    <cellStyle name="AggGreen12 4 2" xfId="605" xr:uid="{073200A1-73DC-4C85-A18F-D44C02BBC194}"/>
    <cellStyle name="AggGreen12 4 2 2" xfId="820" xr:uid="{86F79EBD-B6E0-435C-8940-08630AA84FF8}"/>
    <cellStyle name="AggGreen12 4 2 2 2" xfId="1211" xr:uid="{445D87A0-6E20-49B0-A7FD-8AC3548D7DA9}"/>
    <cellStyle name="AggGreen12 4 2 2 2 2" xfId="3364" xr:uid="{BC45EC96-0410-4E43-9246-2683E20D1C01}"/>
    <cellStyle name="AggGreen12 4 2 2 2 3" xfId="5092" xr:uid="{C506AC4C-8081-4012-9043-B04C0063F403}"/>
    <cellStyle name="AggGreen12 4 2 2 3" xfId="1478" xr:uid="{5D952264-6E9E-45C3-A5F9-BF32899E7328}"/>
    <cellStyle name="AggGreen12 4 2 2 3 2" xfId="3631" xr:uid="{10E4F0C6-2531-49DA-8BBE-091DBD2109B2}"/>
    <cellStyle name="AggGreen12 4 2 2 3 3" xfId="5359" xr:uid="{6FA95D82-D9EB-4E2F-A4CA-7377DC9D4BF0}"/>
    <cellStyle name="AggGreen12 4 2 2 4" xfId="2390" xr:uid="{F03DFF98-FE51-4844-AB29-4DC2CD58DBF9}"/>
    <cellStyle name="AggGreen12 4 2 2 4 2" xfId="4414" xr:uid="{1BC35F7C-74E0-4D19-850A-8B6FD84CD2F1}"/>
    <cellStyle name="AggGreen12 4 2 2 4 3" xfId="6124" xr:uid="{9536FBCD-A765-46A3-8541-9CD414B81171}"/>
    <cellStyle name="AggGreen12 4 2 2 5" xfId="2974" xr:uid="{32B38638-6CB6-4E92-831A-913AF0D3CB38}"/>
    <cellStyle name="AggGreen12 4 2 2 6" xfId="4702" xr:uid="{03B911BE-5C8F-4CF8-B0B7-457FD37ED7D0}"/>
    <cellStyle name="AggGreen12 4 2 3" xfId="1331" xr:uid="{AC2C8D02-4956-406E-B648-A35BAD03859F}"/>
    <cellStyle name="AggGreen12 4 2 3 2" xfId="3484" xr:uid="{F96819AF-BF08-4B8B-9565-844E5519D5D3}"/>
    <cellStyle name="AggGreen12 4 2 3 3" xfId="5212" xr:uid="{55088443-FBC9-44C3-B2B3-EE67C72D2027}"/>
    <cellStyle name="AggGreen12 4 2 4" xfId="1764" xr:uid="{25214A24-F3D3-4A3D-8D4A-C552C966E56F}"/>
    <cellStyle name="AggGreen12 4 2 4 2" xfId="3917" xr:uid="{E7ED8738-8C1E-4106-9E6B-79CEF01B84C6}"/>
    <cellStyle name="AggGreen12 4 2 4 3" xfId="5645" xr:uid="{A9BFA6FD-2E6E-4A23-9B6D-75CE37106874}"/>
    <cellStyle name="AggGreen12 4 2 5" xfId="2179" xr:uid="{22A3BFEC-A35C-422B-BB25-C991EB646003}"/>
    <cellStyle name="AggGreen12 4 2 5 2" xfId="4203" xr:uid="{BCBD825F-E5F3-4B87-AE55-A38C5FE37817}"/>
    <cellStyle name="AggGreen12 4 2 5 3" xfId="5913" xr:uid="{EF63BB30-415A-4373-B630-C3A6233042EC}"/>
    <cellStyle name="AggGreen12 4 2 6" xfId="2766" xr:uid="{A7129AA0-58C8-4AF0-9972-A70BF4CA9170}"/>
    <cellStyle name="AggGreen12 4 2 7" xfId="4492" xr:uid="{FB53E85C-506E-4735-943C-74B8345A34A5}"/>
    <cellStyle name="AggGreen12 4 3" xfId="657" xr:uid="{8141C2BF-414C-4931-B7E7-CDE3821569E3}"/>
    <cellStyle name="AggGreen12 4 3 2" xfId="872" xr:uid="{7B14963C-295C-4389-8432-F3F3845CFE41}"/>
    <cellStyle name="AggGreen12 4 3 2 2" xfId="1597" xr:uid="{28C66E69-E6B6-4878-9BCE-EE9489B9A082}"/>
    <cellStyle name="AggGreen12 4 3 2 2 2" xfId="3750" xr:uid="{EC1D98DD-BD56-4D2E-ADF0-6064152C373B}"/>
    <cellStyle name="AggGreen12 4 3 2 2 3" xfId="5478" xr:uid="{FBABD974-7F58-4BAE-90C8-041949D15623}"/>
    <cellStyle name="AggGreen12 4 3 2 3" xfId="1818" xr:uid="{7D7875EA-865F-4201-8AC8-BDDAA610D52A}"/>
    <cellStyle name="AggGreen12 4 3 2 3 2" xfId="3971" xr:uid="{B50BD162-F78B-4005-A78B-8C017341E492}"/>
    <cellStyle name="AggGreen12 4 3 2 3 3" xfId="5699" xr:uid="{6F7372FB-88AD-45B9-9A05-25B81C7E3F79}"/>
    <cellStyle name="AggGreen12 4 3 2 4" xfId="2442" xr:uid="{18C08435-1656-4C9C-A99B-39C43A9E46C0}"/>
    <cellStyle name="AggGreen12 4 3 2 4 2" xfId="4466" xr:uid="{7CD8737E-8EC6-45E6-8C04-FA4679FD8827}"/>
    <cellStyle name="AggGreen12 4 3 2 4 3" xfId="6176" xr:uid="{BE3507A4-6D77-4600-A751-F93CECADD983}"/>
    <cellStyle name="AggGreen12 4 3 2 5" xfId="3026" xr:uid="{6C199E5F-2127-4419-8C6A-633DEBE8AD79}"/>
    <cellStyle name="AggGreen12 4 3 2 6" xfId="4754" xr:uid="{AAF5F824-0095-41A7-835D-5EE6C2DDA2D5}"/>
    <cellStyle name="AggGreen12 4 3 3" xfId="1530" xr:uid="{2FDBBF50-D942-451C-AFB7-3A445C4B0D36}"/>
    <cellStyle name="AggGreen12 4 3 3 2" xfId="3683" xr:uid="{784EFB70-9CB2-4A4A-A721-969336881840}"/>
    <cellStyle name="AggGreen12 4 3 3 3" xfId="5411" xr:uid="{555D48DB-FB2D-4BAD-9245-C7BDE894EE78}"/>
    <cellStyle name="AggGreen12 4 3 4" xfId="1471" xr:uid="{B52564A3-9A74-4E8A-B0A6-19FD09212C37}"/>
    <cellStyle name="AggGreen12 4 3 4 2" xfId="3624" xr:uid="{339A57EB-1B9B-4F8E-9BBC-94EFA09329AD}"/>
    <cellStyle name="AggGreen12 4 3 4 3" xfId="5352" xr:uid="{54D643E1-6291-4E96-A9D4-515FCF68CE5D}"/>
    <cellStyle name="AggGreen12 4 3 5" xfId="2231" xr:uid="{9BBF62EE-DF89-4D05-8138-8E914B0E824E}"/>
    <cellStyle name="AggGreen12 4 3 5 2" xfId="4255" xr:uid="{423DCBDC-C5F8-4DB9-A15B-6694188F7623}"/>
    <cellStyle name="AggGreen12 4 3 5 3" xfId="5965" xr:uid="{8B3B07C3-CF9A-4943-A6E3-01909D147C02}"/>
    <cellStyle name="AggGreen12 4 3 6" xfId="2818" xr:uid="{EA9F1654-0DC4-43C2-A16E-73847A092777}"/>
    <cellStyle name="AggGreen12 4 3 7" xfId="4544" xr:uid="{C525809D-A463-41E7-8CEA-B174C10211D4}"/>
    <cellStyle name="AggGreen12 4 4" xfId="668" xr:uid="{5F402143-C943-4D5B-9DB2-EDC7B247D1D3}"/>
    <cellStyle name="AggGreen12 4 4 2" xfId="883" xr:uid="{2D573B1B-9358-45F6-AC4E-F04EA4BDF89B}"/>
    <cellStyle name="AggGreen12 4 4 2 2" xfId="1608" xr:uid="{54385646-0AE7-465B-808D-49D3B2E860C8}"/>
    <cellStyle name="AggGreen12 4 4 2 2 2" xfId="3761" xr:uid="{1C5D986C-99DF-475C-9C43-A9234036005D}"/>
    <cellStyle name="AggGreen12 4 4 2 2 3" xfId="5489" xr:uid="{C7732204-8E7B-4183-B201-862CAC1C7023}"/>
    <cellStyle name="AggGreen12 4 4 2 3" xfId="1829" xr:uid="{92DD3288-F8C6-4468-A884-46145CDD6339}"/>
    <cellStyle name="AggGreen12 4 4 2 3 2" xfId="3982" xr:uid="{53CC8466-3B1E-42C5-BBAF-75352A538F05}"/>
    <cellStyle name="AggGreen12 4 4 2 3 3" xfId="5710" xr:uid="{5B059BD7-1CE2-4E69-8C2E-8135BD8F54D4}"/>
    <cellStyle name="AggGreen12 4 4 2 4" xfId="2453" xr:uid="{ACD38F01-4B58-4AA1-A634-362EEE6C12B6}"/>
    <cellStyle name="AggGreen12 4 4 2 4 2" xfId="4477" xr:uid="{88E74297-F7A2-4889-AE4E-436E3C35CDAE}"/>
    <cellStyle name="AggGreen12 4 4 2 4 3" xfId="6187" xr:uid="{FF061CCE-0B2E-4651-A7FB-DC3CC211F625}"/>
    <cellStyle name="AggGreen12 4 4 2 5" xfId="3037" xr:uid="{1DD6A5CC-3A53-4948-80E9-6E3E2DAE5741}"/>
    <cellStyle name="AggGreen12 4 4 2 6" xfId="4765" xr:uid="{A0842366-42B7-4820-8429-12AEB5027D65}"/>
    <cellStyle name="AggGreen12 4 4 3" xfId="1470" xr:uid="{523338B4-954A-46CA-BE8C-346245CC694E}"/>
    <cellStyle name="AggGreen12 4 4 3 2" xfId="3623" xr:uid="{E9E52DB7-3187-447F-A6EB-090788943751}"/>
    <cellStyle name="AggGreen12 4 4 3 3" xfId="5351" xr:uid="{BD35ADD4-6710-4E5F-AD1B-E488AA3E4B6F}"/>
    <cellStyle name="AggGreen12 4 4 4" xfId="1272" xr:uid="{806F99D0-35ED-4EA8-AB8E-1A3ABD572D16}"/>
    <cellStyle name="AggGreen12 4 4 4 2" xfId="3425" xr:uid="{3E7296D8-7D01-46DB-BCD3-26F5720FFFD2}"/>
    <cellStyle name="AggGreen12 4 4 4 3" xfId="5153" xr:uid="{389B3110-C3B8-4F1E-A152-4B838AC8B9E8}"/>
    <cellStyle name="AggGreen12 4 4 5" xfId="2242" xr:uid="{7C970547-72A5-4ABB-BAD8-E2091B9B219C}"/>
    <cellStyle name="AggGreen12 4 4 5 2" xfId="4266" xr:uid="{32A44686-39E1-4A3B-96E4-E5A5607A84BD}"/>
    <cellStyle name="AggGreen12 4 4 5 3" xfId="5976" xr:uid="{65E1BA3A-0492-4266-97A8-A408750C4155}"/>
    <cellStyle name="AggGreen12 4 4 6" xfId="2829" xr:uid="{3820BE16-3534-4685-A1DB-DB5202E547E1}"/>
    <cellStyle name="AggGreen12 4 4 7" xfId="4555" xr:uid="{0A3507AD-A2AE-4026-87ED-8382D1399485}"/>
    <cellStyle name="AggGreen12 4 5" xfId="1266" xr:uid="{7F3CE5BA-167C-41E9-8FF6-5256C11996BC}"/>
    <cellStyle name="AggGreen12 4 5 2" xfId="3419" xr:uid="{2972525D-4744-4523-97D6-F37163D9C59E}"/>
    <cellStyle name="AggGreen12 4 5 3" xfId="5147" xr:uid="{5D5C4C47-52A7-416F-B630-BD63A08972F7}"/>
    <cellStyle name="AggGreen12 4 6" xfId="1628" xr:uid="{9B6DFCCD-B71C-47B5-9E0A-718C8BBD9ABB}"/>
    <cellStyle name="AggGreen12 4 6 2" xfId="3781" xr:uid="{1AD3E076-523A-4164-814D-81C3CB74596C}"/>
    <cellStyle name="AggGreen12 4 6 3" xfId="5509" xr:uid="{51C03A15-5BA9-4497-A9E8-2FDB6778E1CD}"/>
    <cellStyle name="AggGreen12 4 7" xfId="1910" xr:uid="{926AA247-A2CE-4274-BCE4-8DBFF9C6D525}"/>
    <cellStyle name="AggGreen12 4 7 2" xfId="4055" xr:uid="{BD5DD8F4-9BCA-4357-A994-ABDDD98C93B8}"/>
    <cellStyle name="AggGreen12 4 7 3" xfId="5782" xr:uid="{26F651C7-3D1B-49CC-938E-98B2B53ACDF7}"/>
    <cellStyle name="AggGreen12 4 8" xfId="2594" xr:uid="{E8659BD0-FEC7-4BB0-BD8C-75D74AD254D9}"/>
    <cellStyle name="AggGreen12 4 9" xfId="2664" xr:uid="{A52C19F8-5A03-4029-9D6D-901AFD7435C5}"/>
    <cellStyle name="AggGreen12 5" xfId="78" xr:uid="{0BC9D7C6-4820-42B2-9BD4-FC4050F5517D}"/>
    <cellStyle name="AggGreen12 5 2" xfId="1529" xr:uid="{5DFB272A-543D-401C-A10B-9344E434813D}"/>
    <cellStyle name="AggGreen12 5 2 2" xfId="3682" xr:uid="{A8F6D647-E2C3-44C8-9702-40F21FAAF8BD}"/>
    <cellStyle name="AggGreen12 5 2 3" xfId="5410" xr:uid="{802C3844-7B89-4026-AD02-1ABC4EBC17AE}"/>
    <cellStyle name="AggGreen12 5 3" xfId="1876" xr:uid="{06139669-06FA-4C5A-A508-D1839DC0CE97}"/>
    <cellStyle name="AggGreen12 5 3 2" xfId="4028" xr:uid="{846EB9E3-353E-489C-BFE3-FE7A43B0B772}"/>
    <cellStyle name="AggGreen12 5 3 3" xfId="5755" xr:uid="{83CFA77A-4D19-4EDC-B0A0-A36A11577F45}"/>
    <cellStyle name="AggOrange" xfId="21" xr:uid="{41AF41A6-373D-4BC2-B638-0E47CB9BF56B}"/>
    <cellStyle name="AggOrange 2" xfId="120" xr:uid="{40D5FF83-30CC-4384-857B-4158B873B582}"/>
    <cellStyle name="AggOrange 2 2" xfId="411" xr:uid="{C53B6A88-CA85-4E63-8C96-4C2E577DB259}"/>
    <cellStyle name="AggOrange 2 2 2" xfId="531" xr:uid="{AB5333D9-8B76-4B06-B212-EEFE9B928B95}"/>
    <cellStyle name="AggOrange 2 2 2 2" xfId="746" xr:uid="{9897547E-0EB6-4D1B-868C-5623FF2ED6C6}"/>
    <cellStyle name="AggOrange 2 2 2 2 2" xfId="1013" xr:uid="{EFAE6485-44AE-45D8-9637-487E08643A56}"/>
    <cellStyle name="AggOrange 2 2 2 2 2 2" xfId="3166" xr:uid="{DC20B235-8523-4299-A214-CAFA8A993F65}"/>
    <cellStyle name="AggOrange 2 2 2 2 2 3" xfId="4894" xr:uid="{291D423C-CF91-4212-8551-C7D26B6BCAEF}"/>
    <cellStyle name="AggOrange 2 2 2 2 3" xfId="1474" xr:uid="{EA4B08C5-1322-48DA-88AD-B5C424930A32}"/>
    <cellStyle name="AggOrange 2 2 2 2 3 2" xfId="3627" xr:uid="{3D93F0D7-C75B-4FC2-9BC4-5484493E0A72}"/>
    <cellStyle name="AggOrange 2 2 2 2 3 3" xfId="5355" xr:uid="{9C5ED71F-2A75-4506-886D-B5135B33547C}"/>
    <cellStyle name="AggOrange 2 2 2 2 4" xfId="2316" xr:uid="{61829A0F-383C-4C4B-810F-DC47C5C650E1}"/>
    <cellStyle name="AggOrange 2 2 2 2 4 2" xfId="4340" xr:uid="{81A1E622-F0B6-45EE-B855-690845F2514E}"/>
    <cellStyle name="AggOrange 2 2 2 2 4 3" xfId="6050" xr:uid="{F09F0226-77B4-47CE-B158-41777CE700F2}"/>
    <cellStyle name="AggOrange 2 2 2 2 5" xfId="2900" xr:uid="{C7563CB6-38AF-4C6B-9333-2CE26DEDADB5}"/>
    <cellStyle name="AggOrange 2 2 2 2 6" xfId="4628" xr:uid="{300FF2A3-1CAD-4015-9AD3-41A7D008C60E}"/>
    <cellStyle name="AggOrange 2 2 2 3" xfId="1448" xr:uid="{383D5E1A-1438-4FFC-82A0-BD8122941D1F}"/>
    <cellStyle name="AggOrange 2 2 2 3 2" xfId="3601" xr:uid="{E9B2D93B-0863-48AC-8474-0E5115224C5C}"/>
    <cellStyle name="AggOrange 2 2 2 3 3" xfId="5329" xr:uid="{EBA28B82-265B-4052-B6AE-25491B99FDF5}"/>
    <cellStyle name="AggOrange 2 2 2 4" xfId="1704" xr:uid="{74B8F598-2DE6-4E36-9624-D3A2A1504946}"/>
    <cellStyle name="AggOrange 2 2 2 4 2" xfId="3857" xr:uid="{8CB9FC84-FB6C-4784-B3AF-4ABCCDA397FE}"/>
    <cellStyle name="AggOrange 2 2 2 4 3" xfId="5585" xr:uid="{B8EA7E1E-A3E9-4DC0-93FC-12F2882B63FB}"/>
    <cellStyle name="AggOrange 2 2 2 5" xfId="2105" xr:uid="{2ED4F320-69DB-4758-8312-6604EF84AE00}"/>
    <cellStyle name="AggOrange 2 2 2 5 2" xfId="4129" xr:uid="{A555D49B-0AEB-4C82-8120-C67A073DBFB1}"/>
    <cellStyle name="AggOrange 2 2 2 5 3" xfId="5839" xr:uid="{E62EBB5A-FEBD-460F-93A4-9A78469438AE}"/>
    <cellStyle name="AggOrange 2 2 2 6" xfId="2692" xr:uid="{990F5C72-C4F3-46DF-9EB8-4B60CE848502}"/>
    <cellStyle name="AggOrange 2 2 2 7" xfId="2590" xr:uid="{396F97DE-F87B-4FF1-AF7E-314DD568D570}"/>
    <cellStyle name="AggOrange 2 2 3" xfId="718" xr:uid="{B6E01D7E-B7EE-4C33-85DF-29110EDE430F}"/>
    <cellStyle name="AggOrange 2 2 3 2" xfId="1582" xr:uid="{B96B5DD0-D2C2-47C7-ABDF-8449E8CCE972}"/>
    <cellStyle name="AggOrange 2 2 3 2 2" xfId="3735" xr:uid="{A7F2C69C-9478-45E8-B41D-71C4658EA724}"/>
    <cellStyle name="AggOrange 2 2 3 2 3" xfId="5463" xr:uid="{A5F221FC-EF16-429C-A16D-70382385DF5D}"/>
    <cellStyle name="AggOrange 2 2 3 3" xfId="1744" xr:uid="{C0062988-8389-4381-9003-9EDD64C8DC44}"/>
    <cellStyle name="AggOrange 2 2 3 3 2" xfId="3897" xr:uid="{EF67E2A5-C8B6-447C-ACE7-2EBBA3EB9FE4}"/>
    <cellStyle name="AggOrange 2 2 3 3 3" xfId="5625" xr:uid="{7574C822-00AA-4716-9A63-BCFA87B06A4B}"/>
    <cellStyle name="AggOrange 2 2 3 4" xfId="2288" xr:uid="{B1994D01-0E33-4F7C-8DFC-26EC13F2315F}"/>
    <cellStyle name="AggOrange 2 2 3 4 2" xfId="4312" xr:uid="{73D11A33-F147-49A3-9F84-A867C55C50F8}"/>
    <cellStyle name="AggOrange 2 2 3 4 3" xfId="6022" xr:uid="{3A277742-7C6B-44D4-A318-E822CBB7DA07}"/>
    <cellStyle name="AggOrange 2 2 3 5" xfId="2872" xr:uid="{023CB9C4-72A6-41F6-8F9E-F23016E9A2D5}"/>
    <cellStyle name="AggOrange 2 2 3 6" xfId="4600" xr:uid="{985C85E8-EC2F-494D-A255-850457EB1A95}"/>
    <cellStyle name="AggOrange 2 3" xfId="269" xr:uid="{D4E75909-CCAF-4853-86D5-2D33F6646755}"/>
    <cellStyle name="AggOrange 2 3 2" xfId="608" xr:uid="{1DB0025E-C794-482E-AED1-3B68BC9E4A4A}"/>
    <cellStyle name="AggOrange 2 3 2 2" xfId="823" xr:uid="{4C747964-23D1-42A8-8B22-F388441BC8D7}"/>
    <cellStyle name="AggOrange 2 3 2 2 2" xfId="1115" xr:uid="{311E1059-038B-4168-9836-55E74FE5C85B}"/>
    <cellStyle name="AggOrange 2 3 2 2 2 2" xfId="3268" xr:uid="{CA624951-42B9-4057-9735-D7A5D0CFFC96}"/>
    <cellStyle name="AggOrange 2 3 2 2 2 3" xfId="4996" xr:uid="{ADCC866B-42D9-4E5F-BD33-64A02E20D06C}"/>
    <cellStyle name="AggOrange 2 3 2 2 3" xfId="1101" xr:uid="{3EE211C9-A01B-4AD7-8DDC-BB4981C543C2}"/>
    <cellStyle name="AggOrange 2 3 2 2 3 2" xfId="3254" xr:uid="{C7ACD7D4-34F9-497D-A1A3-456C9CDCC00D}"/>
    <cellStyle name="AggOrange 2 3 2 2 3 3" xfId="4982" xr:uid="{01AC16A8-DC0C-42E1-AA8A-84BA554C68F1}"/>
    <cellStyle name="AggOrange 2 3 2 2 4" xfId="2393" xr:uid="{B4CB0BBF-3518-47BB-95BF-56392653AE9A}"/>
    <cellStyle name="AggOrange 2 3 2 2 4 2" xfId="4417" xr:uid="{05CAAE89-948A-46E7-B60E-668CBA978466}"/>
    <cellStyle name="AggOrange 2 3 2 2 4 3" xfId="6127" xr:uid="{046BC56B-19D2-465E-A237-097451B7703B}"/>
    <cellStyle name="AggOrange 2 3 2 2 5" xfId="2977" xr:uid="{09DD40EB-8686-4C29-BB46-69B0046AFAC2}"/>
    <cellStyle name="AggOrange 2 3 2 2 6" xfId="4705" xr:uid="{BDF0749C-B97F-44A4-848C-FBD4547A9856}"/>
    <cellStyle name="AggOrange 2 3 2 3" xfId="1134" xr:uid="{001D74CC-B64D-4E0D-9F07-B414BA2BF498}"/>
    <cellStyle name="AggOrange 2 3 2 3 2" xfId="3287" xr:uid="{083189A7-B23A-48B2-B1A0-049A0B1594A2}"/>
    <cellStyle name="AggOrange 2 3 2 3 3" xfId="5015" xr:uid="{3B58305B-B33F-45F1-8D3F-CD70F2135406}"/>
    <cellStyle name="AggOrange 2 3 2 4" xfId="1655" xr:uid="{AE78BC3C-3913-4007-BDED-9CAB90983D97}"/>
    <cellStyle name="AggOrange 2 3 2 4 2" xfId="3808" xr:uid="{6A240086-B14F-4AB0-88D8-4FDC9CA3D6E1}"/>
    <cellStyle name="AggOrange 2 3 2 4 3" xfId="5536" xr:uid="{B0BADE00-1573-4BBA-A756-669783C06CC3}"/>
    <cellStyle name="AggOrange 2 3 2 5" xfId="2182" xr:uid="{A8236F4A-66E4-47F6-9579-4C97B922443E}"/>
    <cellStyle name="AggOrange 2 3 2 5 2" xfId="4206" xr:uid="{B8D49B9C-AF85-4A38-B82F-DB1DBA7F20ED}"/>
    <cellStyle name="AggOrange 2 3 2 5 3" xfId="5916" xr:uid="{A476270D-3318-4052-A02F-FBFE182E9C25}"/>
    <cellStyle name="AggOrange 2 3 2 6" xfId="2769" xr:uid="{B58C2CFF-9B9A-407C-AE34-E31B267CE700}"/>
    <cellStyle name="AggOrange 2 3 2 7" xfId="4495" xr:uid="{918D9AEB-6451-41BE-935C-5762A7946624}"/>
    <cellStyle name="AggOrange 2 3 3" xfId="515" xr:uid="{DD7BAB5E-0C36-4AE6-AC85-DCED7C370BC8}"/>
    <cellStyle name="AggOrange 2 3 3 2" xfId="730" xr:uid="{575BC8CB-4344-4F8D-BFBF-CE4DFDF44448}"/>
    <cellStyle name="AggOrange 2 3 3 2 2" xfId="918" xr:uid="{4C06F99A-5EC2-4DDB-876E-77D7CE94CE50}"/>
    <cellStyle name="AggOrange 2 3 3 2 2 2" xfId="3071" xr:uid="{4A1CDFF9-16F5-4D5C-ACA1-7ABEB4AA3E25}"/>
    <cellStyle name="AggOrange 2 3 3 2 2 3" xfId="4799" xr:uid="{0BC1B73D-6669-4534-A86D-C743BF18B7C9}"/>
    <cellStyle name="AggOrange 2 3 3 2 3" xfId="1665" xr:uid="{CE240F12-DAC8-4F80-80D5-83685CBA61B7}"/>
    <cellStyle name="AggOrange 2 3 3 2 3 2" xfId="3818" xr:uid="{C570F8AD-8506-4823-B1DA-EF2C8FCB5941}"/>
    <cellStyle name="AggOrange 2 3 3 2 3 3" xfId="5546" xr:uid="{B32187AF-BB3C-467D-81E2-242AAE368117}"/>
    <cellStyle name="AggOrange 2 3 3 2 4" xfId="2300" xr:uid="{E70E74FF-8982-4529-B696-E7160C732B61}"/>
    <cellStyle name="AggOrange 2 3 3 2 4 2" xfId="4324" xr:uid="{EBD86591-A4FD-453D-B6E5-1218FCF31AC7}"/>
    <cellStyle name="AggOrange 2 3 3 2 4 3" xfId="6034" xr:uid="{E90365CF-43A1-49B0-BA52-ED9D59BDA291}"/>
    <cellStyle name="AggOrange 2 3 3 2 5" xfId="2884" xr:uid="{6BC3CBF7-951C-4E72-9EF0-2AA4CD6BEB1E}"/>
    <cellStyle name="AggOrange 2 3 3 2 6" xfId="4612" xr:uid="{63203501-39CA-4DAE-B0F2-762822D051A6}"/>
    <cellStyle name="AggOrange 2 3 3 3" xfId="1435" xr:uid="{308656A3-92EA-44B8-82EB-289CEEA55F0B}"/>
    <cellStyle name="AggOrange 2 3 3 3 2" xfId="3588" xr:uid="{1F629AA1-DFED-4A64-AAE8-00BEC812688A}"/>
    <cellStyle name="AggOrange 2 3 3 3 3" xfId="5316" xr:uid="{38DB9A48-5F33-4FFC-A3EE-198618C330CA}"/>
    <cellStyle name="AggOrange 2 3 3 4" xfId="1768" xr:uid="{B20DBE0D-9E6A-4439-8448-E5849E2FAC01}"/>
    <cellStyle name="AggOrange 2 3 3 4 2" xfId="3921" xr:uid="{859C53BB-A287-441D-936A-AEF72F1F33A0}"/>
    <cellStyle name="AggOrange 2 3 3 4 3" xfId="5649" xr:uid="{6D7AA3D2-CB0F-4CA1-8656-3FAFB7C6188B}"/>
    <cellStyle name="AggOrange 2 3 3 5" xfId="2089" xr:uid="{6F9AED23-E2D2-4F87-A9FD-1B7C9D52CFE2}"/>
    <cellStyle name="AggOrange 2 3 3 5 2" xfId="4113" xr:uid="{472916E5-29AE-4D50-8F49-9F3064DA2839}"/>
    <cellStyle name="AggOrange 2 3 3 5 3" xfId="5823" xr:uid="{273F55E0-29A0-408B-8A8E-A21072906E24}"/>
    <cellStyle name="AggOrange 2 3 3 6" xfId="2676" xr:uid="{B41F9092-CB65-47E2-BF9C-B68234B94929}"/>
    <cellStyle name="AggOrange 2 3 3 7" xfId="2567" xr:uid="{45E9C098-1F0E-4D77-B84F-EC0570302272}"/>
    <cellStyle name="AggOrange 2 3 4" xfId="530" xr:uid="{278AE8D2-232E-42D7-8417-B5BE25E89650}"/>
    <cellStyle name="AggOrange 2 3 4 2" xfId="745" xr:uid="{CB11C6D6-3A78-471C-B518-CBB4EACA8586}"/>
    <cellStyle name="AggOrange 2 3 4 2 2" xfId="1014" xr:uid="{57EAE28D-B277-404C-ACCF-C9F6C727A798}"/>
    <cellStyle name="AggOrange 2 3 4 2 2 2" xfId="3167" xr:uid="{1535A693-0AAB-4FD5-B712-3A229938C1FF}"/>
    <cellStyle name="AggOrange 2 3 4 2 2 3" xfId="4895" xr:uid="{6F341F4B-D060-494D-AD6F-33E90B4F9D9A}"/>
    <cellStyle name="AggOrange 2 3 4 2 3" xfId="1411" xr:uid="{D13C8941-450C-4459-AE5C-E15D11A09BA4}"/>
    <cellStyle name="AggOrange 2 3 4 2 3 2" xfId="3564" xr:uid="{1A8CD458-07BE-4F38-A0A5-2E099E714D81}"/>
    <cellStyle name="AggOrange 2 3 4 2 3 3" xfId="5292" xr:uid="{832BD308-7976-4EB5-83DA-79D0430E8053}"/>
    <cellStyle name="AggOrange 2 3 4 2 4" xfId="2315" xr:uid="{46DD7E78-AEF5-40BD-8AC8-9A2D85818C16}"/>
    <cellStyle name="AggOrange 2 3 4 2 4 2" xfId="4339" xr:uid="{FE8108C9-BED0-4D82-9F00-08ECBD26EAD4}"/>
    <cellStyle name="AggOrange 2 3 4 2 4 3" xfId="6049" xr:uid="{B2C4968B-A5E5-4001-A714-CB76F788B257}"/>
    <cellStyle name="AggOrange 2 3 4 2 5" xfId="2899" xr:uid="{48AE6596-9091-4A3F-A95A-85F0F1CB16D7}"/>
    <cellStyle name="AggOrange 2 3 4 2 6" xfId="4627" xr:uid="{D43090B4-584E-4287-A12F-88C8841C7C5B}"/>
    <cellStyle name="AggOrange 2 3 4 3" xfId="1326" xr:uid="{7AB52084-F00E-4EEB-B59A-BC706CF6326B}"/>
    <cellStyle name="AggOrange 2 3 4 3 2" xfId="3479" xr:uid="{A34981ED-EBBF-4C71-BAF0-97E0A1C58467}"/>
    <cellStyle name="AggOrange 2 3 4 3 3" xfId="5207" xr:uid="{03347401-9C79-4555-8CD7-F0355EC72E90}"/>
    <cellStyle name="AggOrange 2 3 4 4" xfId="1808" xr:uid="{175E6ABA-7A18-450E-8AAB-1FE331757C76}"/>
    <cellStyle name="AggOrange 2 3 4 4 2" xfId="3961" xr:uid="{80B03B6D-08F6-4212-9B69-956D4CD56AFF}"/>
    <cellStyle name="AggOrange 2 3 4 4 3" xfId="5689" xr:uid="{2D7EE477-36A8-453E-90C1-532C632864E0}"/>
    <cellStyle name="AggOrange 2 3 4 5" xfId="2104" xr:uid="{D27DC9E3-5A5D-4D6F-9CC7-7975F580FB0F}"/>
    <cellStyle name="AggOrange 2 3 4 5 2" xfId="4128" xr:uid="{A7407551-7FA2-492B-A0EA-D99D309BD38F}"/>
    <cellStyle name="AggOrange 2 3 4 5 3" xfId="5838" xr:uid="{6DE3A5B7-59AE-4D8C-8724-4D42AC4C9800}"/>
    <cellStyle name="AggOrange 2 3 4 6" xfId="2691" xr:uid="{B61170A6-3537-47D0-93A7-AFDEFA1418F9}"/>
    <cellStyle name="AggOrange 2 3 4 7" xfId="2650" xr:uid="{22621CAF-4F50-4F52-B4A0-829597CE62DA}"/>
    <cellStyle name="AggOrange 2 3 5" xfId="1158" xr:uid="{EDB46124-1CAE-4834-8018-0343F11EAE15}"/>
    <cellStyle name="AggOrange 2 3 5 2" xfId="3311" xr:uid="{8F5D1ACC-F296-428B-AF0C-58AAF45DC509}"/>
    <cellStyle name="AggOrange 2 3 5 3" xfId="5039" xr:uid="{C4C976C3-8776-4424-A326-D8ADDA40C897}"/>
    <cellStyle name="AggOrange 2 3 6" xfId="1629" xr:uid="{4C13235D-CBDC-4B0A-909A-D012BCED1868}"/>
    <cellStyle name="AggOrange 2 3 6 2" xfId="3782" xr:uid="{035FE89B-5FA4-43C3-93AC-8DAAEED76B5A}"/>
    <cellStyle name="AggOrange 2 3 6 3" xfId="5510" xr:uid="{BA23E925-827F-4BCA-8A92-4FE60EE50C7D}"/>
    <cellStyle name="AggOrange 2 3 7" xfId="1913" xr:uid="{7333C0F2-5475-47B4-8809-8C8733B00DD2}"/>
    <cellStyle name="AggOrange 2 3 7 2" xfId="4058" xr:uid="{D164C0AC-FF7B-4C7B-9578-AB2722197AC1}"/>
    <cellStyle name="AggOrange 2 3 7 3" xfId="5785" xr:uid="{F1A311A5-5C32-4846-82F6-48A63F21092D}"/>
    <cellStyle name="AggOrange 2 3 8" xfId="2597" xr:uid="{7915A5B1-6351-4816-BEA6-1DBCEA8E008D}"/>
    <cellStyle name="AggOrange 2 3 9" xfId="4108" xr:uid="{650435D7-31BF-49C4-BAD6-4C1D2A0C9D73}"/>
    <cellStyle name="AggOrange 3" xfId="410" xr:uid="{A83A1BF9-907D-4043-ABD5-29E109382957}"/>
    <cellStyle name="AggOrange 3 2" xfId="650" xr:uid="{254874EC-F856-401A-81EC-69CD0A2C427B}"/>
    <cellStyle name="AggOrange 3 2 2" xfId="865" xr:uid="{85ABD85C-F3B0-47CA-91B9-78522DA3C783}"/>
    <cellStyle name="AggOrange 3 2 2 2" xfId="1202" xr:uid="{92A58FFB-E919-48AB-9368-DAEE6BD1F171}"/>
    <cellStyle name="AggOrange 3 2 2 2 2" xfId="3355" xr:uid="{0385DB9E-B93B-4582-80DA-EB12F9BFDE96}"/>
    <cellStyle name="AggOrange 3 2 2 2 3" xfId="5083" xr:uid="{A441F193-9300-4150-90BB-A396F11F655F}"/>
    <cellStyle name="AggOrange 3 2 2 3" xfId="1067" xr:uid="{02B00BD4-8A5B-456A-A7C7-D1A126FA3881}"/>
    <cellStyle name="AggOrange 3 2 2 3 2" xfId="3220" xr:uid="{3527B0D4-72A4-450E-A5C1-ADABF9A2FF20}"/>
    <cellStyle name="AggOrange 3 2 2 3 3" xfId="4948" xr:uid="{463B2A5C-8618-49F4-8621-A599443163A8}"/>
    <cellStyle name="AggOrange 3 2 2 4" xfId="2435" xr:uid="{671DEF9C-99EA-45EC-863C-B8F81E0E0A41}"/>
    <cellStyle name="AggOrange 3 2 2 4 2" xfId="4459" xr:uid="{05399AE6-903C-4066-896A-9B0DA81A9B18}"/>
    <cellStyle name="AggOrange 3 2 2 4 3" xfId="6169" xr:uid="{F3691685-EF54-4B64-AC85-3424AB05F6E2}"/>
    <cellStyle name="AggOrange 3 2 2 5" xfId="3019" xr:uid="{BFA049D0-CC2E-4A4E-9ABB-D6AA443838CC}"/>
    <cellStyle name="AggOrange 3 2 2 6" xfId="4747" xr:uid="{FFEA5071-B6EF-4159-9577-7B025E94FFE4}"/>
    <cellStyle name="AggOrange 3 2 3" xfId="916" xr:uid="{DB7B47FE-922B-4601-890D-D047C5A59D5D}"/>
    <cellStyle name="AggOrange 3 2 3 2" xfId="3069" xr:uid="{486B48C4-BB3D-490C-875E-52593197D16B}"/>
    <cellStyle name="AggOrange 3 2 3 3" xfId="4797" xr:uid="{26D8DB5B-83B2-4257-B8A7-DFF777B7ED09}"/>
    <cellStyle name="AggOrange 3 2 4" xfId="1363" xr:uid="{929D0815-A462-41BF-8564-35A35BD5200E}"/>
    <cellStyle name="AggOrange 3 2 4 2" xfId="3516" xr:uid="{15478D7B-992D-4BAF-A7CB-BFC059EF7CAD}"/>
    <cellStyle name="AggOrange 3 2 4 3" xfId="5244" xr:uid="{F946545F-4740-42B1-AEA5-D6AA38713896}"/>
    <cellStyle name="AggOrange 3 2 5" xfId="2224" xr:uid="{21043BF1-4C5F-4BE3-975D-15DC41DA8599}"/>
    <cellStyle name="AggOrange 3 2 5 2" xfId="4248" xr:uid="{0ADFD757-50ED-4323-AE68-DAD69102979B}"/>
    <cellStyle name="AggOrange 3 2 5 3" xfId="5958" xr:uid="{B55CDC56-B6E6-420B-8443-EAEFF730F000}"/>
    <cellStyle name="AggOrange 3 2 6" xfId="2811" xr:uid="{E4B0B1DA-EACD-456B-A1F3-55848BD0C666}"/>
    <cellStyle name="AggOrange 3 2 7" xfId="4537" xr:uid="{82A4B81D-D693-4937-B77A-D49DDA265B1D}"/>
    <cellStyle name="AggOrange 3 3" xfId="717" xr:uid="{8729B566-E2A8-468A-B982-4919920080E1}"/>
    <cellStyle name="AggOrange 3 3 2" xfId="1227" xr:uid="{7445B5A5-FB43-4C9D-9A89-B93039C21446}"/>
    <cellStyle name="AggOrange 3 3 2 2" xfId="3380" xr:uid="{C9F78A93-06B4-4157-8013-169FB499FE8A}"/>
    <cellStyle name="AggOrange 3 3 2 3" xfId="5108" xr:uid="{4C92F868-874C-4ECB-A68A-B2539671C413}"/>
    <cellStyle name="AggOrange 3 3 3" xfId="1727" xr:uid="{970404EB-F94B-46CE-9897-D61EEB21A206}"/>
    <cellStyle name="AggOrange 3 3 3 2" xfId="3880" xr:uid="{354056D8-C3DF-4FA4-92F7-2A70587FD9FC}"/>
    <cellStyle name="AggOrange 3 3 3 3" xfId="5608" xr:uid="{45D9D4F7-71EB-4C44-AECC-490A34587216}"/>
    <cellStyle name="AggOrange 3 3 4" xfId="2287" xr:uid="{3E261A69-3AD6-45F7-B89C-DBE41F107AD7}"/>
    <cellStyle name="AggOrange 3 3 4 2" xfId="4311" xr:uid="{590ACDCE-5443-4BDB-8B57-0BC5D85AA8BC}"/>
    <cellStyle name="AggOrange 3 3 4 3" xfId="6021" xr:uid="{B804CCD4-F9AF-4C7C-88E9-DE7A32E45729}"/>
    <cellStyle name="AggOrange 3 3 5" xfId="2871" xr:uid="{C22801B2-274E-4C77-9608-7B3435C42E0D}"/>
    <cellStyle name="AggOrange 3 3 6" xfId="4599" xr:uid="{F2F37891-3579-488B-9CE6-DB6309898681}"/>
    <cellStyle name="AggOrange 4" xfId="268" xr:uid="{1C49EC37-9535-4209-905B-28B2999E9B7C}"/>
    <cellStyle name="AggOrange 4 2" xfId="607" xr:uid="{03562F51-FED4-45C6-8CA2-E0171E71AB31}"/>
    <cellStyle name="AggOrange 4 2 2" xfId="822" xr:uid="{1D333BDC-4BB0-41EC-B35E-62B8ADA25598}"/>
    <cellStyle name="AggOrange 4 2 2 2" xfId="1210" xr:uid="{0FE0B555-38C1-4F04-81D4-1F68F97205BE}"/>
    <cellStyle name="AggOrange 4 2 2 2 2" xfId="3363" xr:uid="{03A54639-AC4B-49EC-9F7A-66FD3D78E9D5}"/>
    <cellStyle name="AggOrange 4 2 2 2 3" xfId="5091" xr:uid="{1F0B179D-5BF7-4986-9375-64FE622949D8}"/>
    <cellStyle name="AggOrange 4 2 2 3" xfId="1307" xr:uid="{BE8CA7B8-D1AB-4DCA-8057-701EF4E29B6B}"/>
    <cellStyle name="AggOrange 4 2 2 3 2" xfId="3460" xr:uid="{A9D805A4-B075-4007-B6AD-76ACB041BE3F}"/>
    <cellStyle name="AggOrange 4 2 2 3 3" xfId="5188" xr:uid="{F4C169F2-F40F-44FF-8ABD-4CA34FF8FB8C}"/>
    <cellStyle name="AggOrange 4 2 2 4" xfId="2392" xr:uid="{E7258FB2-B1D7-459D-8F5A-55D76CA744F6}"/>
    <cellStyle name="AggOrange 4 2 2 4 2" xfId="4416" xr:uid="{A7D7B8D4-EC32-4A5B-8970-5C6F9D4FBA74}"/>
    <cellStyle name="AggOrange 4 2 2 4 3" xfId="6126" xr:uid="{77496352-78B2-4DA7-A973-692FE732668C}"/>
    <cellStyle name="AggOrange 4 2 2 5" xfId="2976" xr:uid="{0FF9E7CD-0F8D-4841-99DD-84536C1E180B}"/>
    <cellStyle name="AggOrange 4 2 2 6" xfId="4704" xr:uid="{03B8182F-EC0D-4159-8D24-348CDD47C0CE}"/>
    <cellStyle name="AggOrange 4 2 3" xfId="1379" xr:uid="{69DF3B3E-0C09-4DE0-9D0F-09C1F48CC656}"/>
    <cellStyle name="AggOrange 4 2 3 2" xfId="3532" xr:uid="{6A6EBE21-5C54-45A4-BD7A-3AAEB52F91B2}"/>
    <cellStyle name="AggOrange 4 2 3 3" xfId="5260" xr:uid="{88EFA411-7F2C-4E4B-91C7-3F7C5B09E11B}"/>
    <cellStyle name="AggOrange 4 2 4" xfId="1756" xr:uid="{B754DC9D-B0E7-40DD-9125-B5210AC4DC39}"/>
    <cellStyle name="AggOrange 4 2 4 2" xfId="3909" xr:uid="{FEADFA7E-2DDE-4B05-A353-82DFDD6A5CCF}"/>
    <cellStyle name="AggOrange 4 2 4 3" xfId="5637" xr:uid="{9346F6B0-F785-4B05-B407-803F14B50B9C}"/>
    <cellStyle name="AggOrange 4 2 5" xfId="2181" xr:uid="{5D41E194-3AB5-48CA-AC3C-16CB4D41C646}"/>
    <cellStyle name="AggOrange 4 2 5 2" xfId="4205" xr:uid="{6EF9F572-05FE-450E-97B1-5BD0C475A923}"/>
    <cellStyle name="AggOrange 4 2 5 3" xfId="5915" xr:uid="{E7DDF04E-C50A-4DFF-89FA-39A32E9169E0}"/>
    <cellStyle name="AggOrange 4 2 6" xfId="2768" xr:uid="{731197C0-9803-477D-8938-846435C2F746}"/>
    <cellStyle name="AggOrange 4 2 7" xfId="4494" xr:uid="{21C6D351-D8C1-41AB-8719-2F39AE39B76A}"/>
    <cellStyle name="AggOrange 4 3" xfId="596" xr:uid="{7CDD86EA-59D5-4F21-88BF-BFC4C56F5D05}"/>
    <cellStyle name="AggOrange 4 3 2" xfId="811" xr:uid="{FB0DD544-B240-46DE-A4F5-E127C54EEEB3}"/>
    <cellStyle name="AggOrange 4 3 2 2" xfId="1081" xr:uid="{AEE4E848-46C3-42FB-A1E3-606D9461D3D6}"/>
    <cellStyle name="AggOrange 4 3 2 2 2" xfId="3234" xr:uid="{B342B211-F69B-4FAF-A961-C780F16CD5A9}"/>
    <cellStyle name="AggOrange 4 3 2 2 3" xfId="4962" xr:uid="{8D512034-CDD4-436A-AC48-95088CA6BDB0}"/>
    <cellStyle name="AggOrange 4 3 2 3" xfId="1297" xr:uid="{F995D46B-B188-4D13-86C5-394C4918B730}"/>
    <cellStyle name="AggOrange 4 3 2 3 2" xfId="3450" xr:uid="{9716F27E-AA67-425A-A386-65B9F846E815}"/>
    <cellStyle name="AggOrange 4 3 2 3 3" xfId="5178" xr:uid="{3B8C3F45-BFA2-4F41-BBC9-C9BA3E95B8BE}"/>
    <cellStyle name="AggOrange 4 3 2 4" xfId="2381" xr:uid="{9BD1D7BA-5C6A-4BAE-A22E-56F8EBDF443D}"/>
    <cellStyle name="AggOrange 4 3 2 4 2" xfId="4405" xr:uid="{CBD5C782-4CD8-4EEB-A172-F1309E1CC3C5}"/>
    <cellStyle name="AggOrange 4 3 2 4 3" xfId="6115" xr:uid="{ED7911E8-1782-470D-B71B-AA49D9EC3484}"/>
    <cellStyle name="AggOrange 4 3 2 5" xfId="2965" xr:uid="{EC75C8BD-CC7D-4A12-B12F-D75900B86F19}"/>
    <cellStyle name="AggOrange 4 3 2 6" xfId="4693" xr:uid="{E4E68405-8818-40DA-8BBD-95EDB9E96AB2}"/>
    <cellStyle name="AggOrange 4 3 3" xfId="1309" xr:uid="{0C1F9F37-3152-445F-ABE4-68E4496C99EF}"/>
    <cellStyle name="AggOrange 4 3 3 2" xfId="3462" xr:uid="{109C3193-6AEA-4442-AF03-E621612C5EAD}"/>
    <cellStyle name="AggOrange 4 3 3 3" xfId="5190" xr:uid="{5B57A2B7-E0DB-4A29-9230-44A77C2CE48B}"/>
    <cellStyle name="AggOrange 4 3 4" xfId="1684" xr:uid="{D94FFA4F-C8B0-4EA7-95C2-B2F78F0E76B3}"/>
    <cellStyle name="AggOrange 4 3 4 2" xfId="3837" xr:uid="{480B983E-6EC1-4BB8-85D4-F2B67DAAF98F}"/>
    <cellStyle name="AggOrange 4 3 4 3" xfId="5565" xr:uid="{25AB0057-EEA4-4BBF-AC24-CD9A33BAE19A}"/>
    <cellStyle name="AggOrange 4 3 5" xfId="2170" xr:uid="{B910DD7C-523C-42BA-BB63-27324DD3B001}"/>
    <cellStyle name="AggOrange 4 3 5 2" xfId="4194" xr:uid="{8C321F74-A5A2-457F-8C24-0CDD523F9597}"/>
    <cellStyle name="AggOrange 4 3 5 3" xfId="5904" xr:uid="{86FFD577-BAB7-4FF4-8D3B-DC4B3C522BEB}"/>
    <cellStyle name="AggOrange 4 3 6" xfId="2757" xr:uid="{DFE8CAFE-A0D9-4D37-BF13-3894B6188B7F}"/>
    <cellStyle name="AggOrange 4 3 7" xfId="2635" xr:uid="{35363BA6-727A-43FC-B5AB-3B9C50C63883}"/>
    <cellStyle name="AggOrange 4 4" xfId="570" xr:uid="{14B50520-156A-4FE7-83BD-84AFC0B19667}"/>
    <cellStyle name="AggOrange 4 4 2" xfId="785" xr:uid="{84362EED-C53E-41E7-BC57-05EC3187F639}"/>
    <cellStyle name="AggOrange 4 4 2 2" xfId="1121" xr:uid="{00D0F9CE-C169-4C4B-A396-9DD9754AB492}"/>
    <cellStyle name="AggOrange 4 4 2 2 2" xfId="3274" xr:uid="{FD3ADFFE-C12A-46C3-9E1A-A2AD76AFDBA4}"/>
    <cellStyle name="AggOrange 4 4 2 2 3" xfId="5002" xr:uid="{AA39EE19-4D9B-40F1-8CF1-6DD9EE171167}"/>
    <cellStyle name="AggOrange 4 4 2 3" xfId="938" xr:uid="{CE82CF17-8836-47DD-B001-89FF7C961BBF}"/>
    <cellStyle name="AggOrange 4 4 2 3 2" xfId="3091" xr:uid="{EE86B7D2-1187-422D-8EE1-FDFAD9E7877C}"/>
    <cellStyle name="AggOrange 4 4 2 3 3" xfId="4819" xr:uid="{35CD8C15-A2CD-49E2-B26B-0157459ED23B}"/>
    <cellStyle name="AggOrange 4 4 2 4" xfId="2355" xr:uid="{BA73B241-572B-469E-B03A-912D3F0773F5}"/>
    <cellStyle name="AggOrange 4 4 2 4 2" xfId="4379" xr:uid="{A1E5F5F5-2F46-49DD-B505-A0E48BCE9262}"/>
    <cellStyle name="AggOrange 4 4 2 4 3" xfId="6089" xr:uid="{D39FF92C-62B0-4365-8BFC-D92656E5BB4A}"/>
    <cellStyle name="AggOrange 4 4 2 5" xfId="2939" xr:uid="{2370D0BD-D1A5-4141-B18A-0048A0947F77}"/>
    <cellStyle name="AggOrange 4 4 2 6" xfId="4667" xr:uid="{39E22E0C-7752-476B-AF11-44776A7A80E7}"/>
    <cellStyle name="AggOrange 4 4 3" xfId="1026" xr:uid="{6AC40AB0-2A17-4318-A607-D91468BF3561}"/>
    <cellStyle name="AggOrange 4 4 3 2" xfId="3179" xr:uid="{2CDFB4A4-84CF-46D8-ADA5-D7546864C4E8}"/>
    <cellStyle name="AggOrange 4 4 3 3" xfId="4907" xr:uid="{13C6B782-32B0-46FB-B292-FF7072010468}"/>
    <cellStyle name="AggOrange 4 4 4" xfId="1549" xr:uid="{BB025444-5D5F-4B87-9145-F5461E171E7E}"/>
    <cellStyle name="AggOrange 4 4 4 2" xfId="3702" xr:uid="{F13DADF8-404C-458A-B8C0-BA936238299E}"/>
    <cellStyle name="AggOrange 4 4 4 3" xfId="5430" xr:uid="{75CA9148-0B92-424E-9CC6-CAA2C273BC9C}"/>
    <cellStyle name="AggOrange 4 4 5" xfId="2144" xr:uid="{E4DB0D2E-5124-4DAF-8E1F-5C573B09170C}"/>
    <cellStyle name="AggOrange 4 4 5 2" xfId="4168" xr:uid="{8EDADDDE-E902-4A5A-A890-13045ED2D991}"/>
    <cellStyle name="AggOrange 4 4 5 3" xfId="5878" xr:uid="{1F2A8131-505F-4060-BE5A-3B0668412BA4}"/>
    <cellStyle name="AggOrange 4 4 6" xfId="2731" xr:uid="{4A0D02E9-FA13-484F-A7E6-2654ED9F4468}"/>
    <cellStyle name="AggOrange 4 4 7" xfId="2580" xr:uid="{8CB12DED-DAD1-4D07-A72D-4730F87984E9}"/>
    <cellStyle name="AggOrange 4 5" xfId="1171" xr:uid="{05616E2B-469A-4249-88E1-1D3C7486B366}"/>
    <cellStyle name="AggOrange 4 5 2" xfId="3324" xr:uid="{A696FBFB-A805-4615-9271-0E00402754C6}"/>
    <cellStyle name="AggOrange 4 5 3" xfId="5052" xr:uid="{E4975834-36EC-4FB7-80A9-160ABB370478}"/>
    <cellStyle name="AggOrange 4 6" xfId="1485" xr:uid="{7DD4D09A-6DCA-42B5-9CF7-C514BD2A9D26}"/>
    <cellStyle name="AggOrange 4 6 2" xfId="3638" xr:uid="{E6530401-3254-443C-BC04-7216F4AA5DE9}"/>
    <cellStyle name="AggOrange 4 6 3" xfId="5366" xr:uid="{AF0836E9-EA80-4A58-8025-58DC95634A6B}"/>
    <cellStyle name="AggOrange 4 7" xfId="1912" xr:uid="{06AC1A4E-D1A0-436B-B3CE-E8A17B825B94}"/>
    <cellStyle name="AggOrange 4 7 2" xfId="4057" xr:uid="{D817D859-9284-4546-B11D-88A29DA56172}"/>
    <cellStyle name="AggOrange 4 7 3" xfId="5784" xr:uid="{2A722D5E-666C-42A5-A006-BB68F466E289}"/>
    <cellStyle name="AggOrange 4 8" xfId="2596" xr:uid="{F716756A-C852-481B-93A1-139730E6BA8E}"/>
    <cellStyle name="AggOrange 4 9" xfId="4080" xr:uid="{9BFDD6CC-4615-479B-83AF-6EACCA7F4CFA}"/>
    <cellStyle name="AggOrange 5" xfId="74" xr:uid="{9A4CAA7C-531E-4FD6-987C-0D72A4A0361F}"/>
    <cellStyle name="AggOrange 5 2" xfId="1517" xr:uid="{49DEFD56-16EC-4DEE-99FD-CB34D0F77094}"/>
    <cellStyle name="AggOrange 5 2 2" xfId="3670" xr:uid="{DCE7E9C9-8159-4E95-A858-9DF17E01CD32}"/>
    <cellStyle name="AggOrange 5 2 3" xfId="5398" xr:uid="{5D8D7506-1252-44CB-82CC-EA087C565B77}"/>
    <cellStyle name="AggOrange 5 3" xfId="1872" xr:uid="{CE5AF183-31FD-4EAA-A3FB-641E211CE561}"/>
    <cellStyle name="AggOrange 5 3 2" xfId="4024" xr:uid="{E8ED7ABE-9E25-43D6-BBE6-2E6186C16C91}"/>
    <cellStyle name="AggOrange 5 3 3" xfId="5751" xr:uid="{4807A687-CAA1-4420-A809-1156D3FCEA8D}"/>
    <cellStyle name="AggOrange_B_border" xfId="32" xr:uid="{1670610D-7C32-4974-81B9-42A600DB8F7F}"/>
    <cellStyle name="AggOrange9" xfId="20" xr:uid="{B41B2B91-9BE7-4F26-9FD8-AE3EAEE28767}"/>
    <cellStyle name="AggOrange9 2" xfId="121" xr:uid="{36E3BEC0-B898-49F5-9FA1-2ABFF1B5CE08}"/>
    <cellStyle name="AggOrange9 2 2" xfId="413" xr:uid="{B5927030-E6FE-40EE-83D8-86D397792A27}"/>
    <cellStyle name="AggOrange9 2 2 2" xfId="649" xr:uid="{CF23D797-4E54-453D-A868-EC4F7715A665}"/>
    <cellStyle name="AggOrange9 2 2 2 2" xfId="864" xr:uid="{A11602B0-92F0-4EAE-8A3E-CC3AF4CAA838}"/>
    <cellStyle name="AggOrange9 2 2 2 2 2" xfId="1108" xr:uid="{2DC30274-A249-4D5F-BAA6-CA55D3C5DC29}"/>
    <cellStyle name="AggOrange9 2 2 2 2 2 2" xfId="3261" xr:uid="{A2846C31-43F3-462D-A1FD-F676D0D8FE26}"/>
    <cellStyle name="AggOrange9 2 2 2 2 2 3" xfId="4989" xr:uid="{392E3B81-2546-4646-BF96-5F68338D650B}"/>
    <cellStyle name="AggOrange9 2 2 2 2 3" xfId="1271" xr:uid="{CFBF31B2-5172-452B-884B-EC66B4C83331}"/>
    <cellStyle name="AggOrange9 2 2 2 2 3 2" xfId="3424" xr:uid="{88EFF5E5-1968-4A46-A820-551452D60A00}"/>
    <cellStyle name="AggOrange9 2 2 2 2 3 3" xfId="5152" xr:uid="{A1328448-3DD6-4380-8D0F-5C4AAE4701AA}"/>
    <cellStyle name="AggOrange9 2 2 2 2 4" xfId="2434" xr:uid="{7646FB6B-5A2D-465D-8440-7806E9BC80CE}"/>
    <cellStyle name="AggOrange9 2 2 2 2 4 2" xfId="4458" xr:uid="{479772B5-4A62-45F8-8745-BA17193EDC3D}"/>
    <cellStyle name="AggOrange9 2 2 2 2 4 3" xfId="6168" xr:uid="{9C82C863-D576-44E7-9F90-56FE686AB210}"/>
    <cellStyle name="AggOrange9 2 2 2 2 5" xfId="3018" xr:uid="{25A223B2-CAA2-4838-80E0-823F668C6725}"/>
    <cellStyle name="AggOrange9 2 2 2 2 6" xfId="4746" xr:uid="{3EE8CA3C-B248-4DE7-8D73-7E970F56AE36}"/>
    <cellStyle name="AggOrange9 2 2 2 3" xfId="926" xr:uid="{40FEC584-6DFC-490B-844A-3D77BD8E4D68}"/>
    <cellStyle name="AggOrange9 2 2 2 3 2" xfId="3079" xr:uid="{C946BDEF-13D8-4128-83E6-2ACA7B88D490}"/>
    <cellStyle name="AggOrange9 2 2 2 3 3" xfId="4807" xr:uid="{C8E93489-8AA6-4ED8-B77A-AB7C0853B9E0}"/>
    <cellStyle name="AggOrange9 2 2 2 4" xfId="1073" xr:uid="{C9C9748B-93DA-4668-94AE-D54ECFEDAE9D}"/>
    <cellStyle name="AggOrange9 2 2 2 4 2" xfId="3226" xr:uid="{2F25E76B-45C7-49E1-BB1B-7DC4F45DEDB6}"/>
    <cellStyle name="AggOrange9 2 2 2 4 3" xfId="4954" xr:uid="{6EE30FA2-D587-4F0D-A0FC-7399C3C5DA4C}"/>
    <cellStyle name="AggOrange9 2 2 2 5" xfId="2223" xr:uid="{CF09BE62-5E8E-42CA-B0A2-5057C0C68F2E}"/>
    <cellStyle name="AggOrange9 2 2 2 5 2" xfId="4247" xr:uid="{2F147254-6A1E-4136-AEEE-CC94D26716FD}"/>
    <cellStyle name="AggOrange9 2 2 2 5 3" xfId="5957" xr:uid="{8372D9C1-AE69-405D-A886-340C22C5F511}"/>
    <cellStyle name="AggOrange9 2 2 2 6" xfId="2810" xr:uid="{5DA21381-0860-472A-94E2-ACA4628AF5A9}"/>
    <cellStyle name="AggOrange9 2 2 2 7" xfId="4536" xr:uid="{67CE45D9-D735-45D0-9975-3ADADC0203C8}"/>
    <cellStyle name="AggOrange9 2 2 3" xfId="720" xr:uid="{3A9575B2-5D0C-4CB7-B503-63C991A8F795}"/>
    <cellStyle name="AggOrange9 2 2 3 2" xfId="1585" xr:uid="{AB14939F-F3AF-4568-9F53-FCC2FB68EF3D}"/>
    <cellStyle name="AggOrange9 2 2 3 2 2" xfId="3738" xr:uid="{DAFAAA64-0AB8-4DE3-AE8E-8F7A63D557DE}"/>
    <cellStyle name="AggOrange9 2 2 3 2 3" xfId="5466" xr:uid="{B2705626-2A16-4A1F-825C-561472097A66}"/>
    <cellStyle name="AggOrange9 2 2 3 3" xfId="1173" xr:uid="{476BDA70-EA03-4AD7-8071-302ABACC872C}"/>
    <cellStyle name="AggOrange9 2 2 3 3 2" xfId="3326" xr:uid="{015BE9E9-B799-4826-986F-C9DAAF14730F}"/>
    <cellStyle name="AggOrange9 2 2 3 3 3" xfId="5054" xr:uid="{73347FE2-32CE-4136-B35E-0CD2550995C3}"/>
    <cellStyle name="AggOrange9 2 2 3 4" xfId="2290" xr:uid="{DFF4A858-6097-4D59-A948-599D5E243A85}"/>
    <cellStyle name="AggOrange9 2 2 3 4 2" xfId="4314" xr:uid="{6EE7D08A-B2FA-44B0-9435-90F36BCA6E6F}"/>
    <cellStyle name="AggOrange9 2 2 3 4 3" xfId="6024" xr:uid="{56DEA334-C620-46EB-BFE5-297696E40AE5}"/>
    <cellStyle name="AggOrange9 2 2 3 5" xfId="2874" xr:uid="{4471C8FE-7C53-4799-8CBB-A80FAD14603A}"/>
    <cellStyle name="AggOrange9 2 2 3 6" xfId="4602" xr:uid="{974B059D-265C-4D6B-B05D-AA49F8E1301A}"/>
    <cellStyle name="AggOrange9 2 3" xfId="271" xr:uid="{60D0CFF0-C3D6-4A2C-8175-D33DC11CBB3E}"/>
    <cellStyle name="AggOrange9 2 3 2" xfId="610" xr:uid="{38EA012E-2310-4237-8637-989645818796}"/>
    <cellStyle name="AggOrange9 2 3 2 2" xfId="825" xr:uid="{819D9F8B-61E6-4D68-AE4A-A520310DB9D6}"/>
    <cellStyle name="AggOrange9 2 3 2 2 2" xfId="1114" xr:uid="{52FACA7F-8AD2-4D26-855F-818330D32144}"/>
    <cellStyle name="AggOrange9 2 3 2 2 2 2" xfId="3267" xr:uid="{4F2E6B30-71D2-4A08-B1EA-AC5B6806D0E0}"/>
    <cellStyle name="AggOrange9 2 3 2 2 2 3" xfId="4995" xr:uid="{B99B28F3-E46F-49D3-865F-D970632601C8}"/>
    <cellStyle name="AggOrange9 2 3 2 2 3" xfId="1144" xr:uid="{7A482004-BF3B-4A26-86B1-0B8474D4EC23}"/>
    <cellStyle name="AggOrange9 2 3 2 2 3 2" xfId="3297" xr:uid="{26F14D86-DA68-408B-9D22-9DDD94B27D27}"/>
    <cellStyle name="AggOrange9 2 3 2 2 3 3" xfId="5025" xr:uid="{00B6D83D-C61A-4C87-AD45-9339EA8764CD}"/>
    <cellStyle name="AggOrange9 2 3 2 2 4" xfId="2395" xr:uid="{84860D2B-919A-499B-BDAD-5D7A26720984}"/>
    <cellStyle name="AggOrange9 2 3 2 2 4 2" xfId="4419" xr:uid="{1793533D-1761-4D9D-9A80-255019EB916E}"/>
    <cellStyle name="AggOrange9 2 3 2 2 4 3" xfId="6129" xr:uid="{40209F58-3B25-48F7-A979-680CA6FE62FD}"/>
    <cellStyle name="AggOrange9 2 3 2 2 5" xfId="2979" xr:uid="{6F664A2C-029E-4CD1-8EAB-529CD2B7DD15}"/>
    <cellStyle name="AggOrange9 2 3 2 2 6" xfId="4707" xr:uid="{909191C9-4F7F-41AC-8E88-654C14B9215C}"/>
    <cellStyle name="AggOrange9 2 3 2 3" xfId="1445" xr:uid="{93E5938C-D3E8-4997-820F-5069175E07AD}"/>
    <cellStyle name="AggOrange9 2 3 2 3 2" xfId="3598" xr:uid="{445BCD5D-B1AF-485B-9A12-FD0E5202CED2}"/>
    <cellStyle name="AggOrange9 2 3 2 3 3" xfId="5326" xr:uid="{9AA1F51E-F33B-44F5-8C9C-FEDF0381A17D}"/>
    <cellStyle name="AggOrange9 2 3 2 4" xfId="1681" xr:uid="{927B360F-FCFE-4804-BF2B-79C70DB81F8B}"/>
    <cellStyle name="AggOrange9 2 3 2 4 2" xfId="3834" xr:uid="{F490798E-7009-496C-A189-189B81CF95D5}"/>
    <cellStyle name="AggOrange9 2 3 2 4 3" xfId="5562" xr:uid="{E77F9ADD-D9FE-4597-81AA-1802220AEF72}"/>
    <cellStyle name="AggOrange9 2 3 2 5" xfId="2184" xr:uid="{953CAB93-8B81-4212-88D3-4CE92A602B67}"/>
    <cellStyle name="AggOrange9 2 3 2 5 2" xfId="4208" xr:uid="{032BF045-0382-4F41-A318-FF3ADF776E45}"/>
    <cellStyle name="AggOrange9 2 3 2 5 3" xfId="5918" xr:uid="{62AF9FA2-F599-4E25-9819-7D974962AB75}"/>
    <cellStyle name="AggOrange9 2 3 2 6" xfId="2771" xr:uid="{F154FCC0-5288-4DDF-BBD3-FBE69A5D43D7}"/>
    <cellStyle name="AggOrange9 2 3 2 7" xfId="4497" xr:uid="{D19537C0-74FB-4656-B967-3EA2A7D7910F}"/>
    <cellStyle name="AggOrange9 2 3 3" xfId="656" xr:uid="{E1D46789-DF17-41B9-BFF1-A16E29045A0E}"/>
    <cellStyle name="AggOrange9 2 3 3 2" xfId="871" xr:uid="{26F43F1C-9DD7-4BD6-B614-373C6D991CCA}"/>
    <cellStyle name="AggOrange9 2 3 3 2 2" xfId="1596" xr:uid="{1D988FB5-CA5E-4B5E-ADEF-9FFA70B4B18F}"/>
    <cellStyle name="AggOrange9 2 3 3 2 2 2" xfId="3749" xr:uid="{7695D50E-BB39-48F6-9808-C48516F09924}"/>
    <cellStyle name="AggOrange9 2 3 3 2 2 3" xfId="5477" xr:uid="{F8951EAA-DE73-402A-9F96-5D62D57D60DC}"/>
    <cellStyle name="AggOrange9 2 3 3 2 3" xfId="1817" xr:uid="{1E5D95B6-FFFF-4E0B-863D-19657A4CE492}"/>
    <cellStyle name="AggOrange9 2 3 3 2 3 2" xfId="3970" xr:uid="{1B91758C-DB0A-4B18-A402-941196A99DB3}"/>
    <cellStyle name="AggOrange9 2 3 3 2 3 3" xfId="5698" xr:uid="{1E91F9B5-C0A9-43EB-B717-A43692AC4E07}"/>
    <cellStyle name="AggOrange9 2 3 3 2 4" xfId="2441" xr:uid="{DD25ADF1-D8F4-4A83-A89B-851369805D0F}"/>
    <cellStyle name="AggOrange9 2 3 3 2 4 2" xfId="4465" xr:uid="{7F819971-0A1B-4819-9F8D-AB20F1B92832}"/>
    <cellStyle name="AggOrange9 2 3 3 2 4 3" xfId="6175" xr:uid="{EA0F2889-4E1F-4333-8E41-1C6D91FE882E}"/>
    <cellStyle name="AggOrange9 2 3 3 2 5" xfId="3025" xr:uid="{881E455C-F302-4D79-8BC2-D86EC839CFB8}"/>
    <cellStyle name="AggOrange9 2 3 3 2 6" xfId="4753" xr:uid="{61A73EDA-A597-4808-B424-5F46C2864252}"/>
    <cellStyle name="AggOrange9 2 3 3 3" xfId="1345" xr:uid="{BDC2AF82-0C7D-423E-A3EF-09AC28E80285}"/>
    <cellStyle name="AggOrange9 2 3 3 3 2" xfId="3498" xr:uid="{0B8A3548-1DCF-411A-A6DF-50666D67D2D5}"/>
    <cellStyle name="AggOrange9 2 3 3 3 3" xfId="5226" xr:uid="{4193C23C-12E5-4A1A-B97C-070F06D46E93}"/>
    <cellStyle name="AggOrange9 2 3 3 4" xfId="1567" xr:uid="{1674F06E-710B-41CE-8F02-18E6677C0503}"/>
    <cellStyle name="AggOrange9 2 3 3 4 2" xfId="3720" xr:uid="{1364A953-0EAC-429D-8051-55329115BF73}"/>
    <cellStyle name="AggOrange9 2 3 3 4 3" xfId="5448" xr:uid="{200B97E3-111E-418D-BCAD-91CE4B0EE971}"/>
    <cellStyle name="AggOrange9 2 3 3 5" xfId="2230" xr:uid="{BD3CA4E2-950E-4297-B98C-5A4117B978E5}"/>
    <cellStyle name="AggOrange9 2 3 3 5 2" xfId="4254" xr:uid="{1421B90C-4EF9-4622-83BA-A49251E1C99E}"/>
    <cellStyle name="AggOrange9 2 3 3 5 3" xfId="5964" xr:uid="{EC30B4C1-D8D1-435E-83C4-19D75767011A}"/>
    <cellStyle name="AggOrange9 2 3 3 6" xfId="2817" xr:uid="{ECC459D2-57AE-47B2-8DA1-8DA643D82579}"/>
    <cellStyle name="AggOrange9 2 3 3 7" xfId="4543" xr:uid="{6AC6F03D-07C0-48AF-8E90-9410BC0C1CEC}"/>
    <cellStyle name="AggOrange9 2 3 4" xfId="670" xr:uid="{F3105233-E7F2-4C05-BB3F-A7CD24528D86}"/>
    <cellStyle name="AggOrange9 2 3 4 2" xfId="885" xr:uid="{7E109D8C-ED1A-4542-8C07-AFC5821650A8}"/>
    <cellStyle name="AggOrange9 2 3 4 2 2" xfId="1610" xr:uid="{B0D11B80-E226-407B-8BA6-8C45EFFFCF4E}"/>
    <cellStyle name="AggOrange9 2 3 4 2 2 2" xfId="3763" xr:uid="{65571B58-B9B3-450E-9A34-93F97AD2817B}"/>
    <cellStyle name="AggOrange9 2 3 4 2 2 3" xfId="5491" xr:uid="{86AB1DCA-138C-44CA-BF4C-9CC7C5F1E82B}"/>
    <cellStyle name="AggOrange9 2 3 4 2 3" xfId="1831" xr:uid="{139C4EFC-693A-4041-9208-A24C5C817C66}"/>
    <cellStyle name="AggOrange9 2 3 4 2 3 2" xfId="3984" xr:uid="{E37D9FC7-0E2D-49B1-B700-50A39FC51475}"/>
    <cellStyle name="AggOrange9 2 3 4 2 3 3" xfId="5712" xr:uid="{15013872-6885-4C88-801A-8056FF345054}"/>
    <cellStyle name="AggOrange9 2 3 4 2 4" xfId="2455" xr:uid="{B3D0068D-D391-49D7-85D1-AEB4C3EBC5FA}"/>
    <cellStyle name="AggOrange9 2 3 4 2 4 2" xfId="4479" xr:uid="{51150323-B627-4944-BD72-8F835F0E59BA}"/>
    <cellStyle name="AggOrange9 2 3 4 2 4 3" xfId="6189" xr:uid="{850F3DF2-99DA-4779-BE63-05C965E92E33}"/>
    <cellStyle name="AggOrange9 2 3 4 2 5" xfId="3039" xr:uid="{C2B5C159-1DCD-4247-8859-4D14822669EC}"/>
    <cellStyle name="AggOrange9 2 3 4 2 6" xfId="4767" xr:uid="{7C7D7B42-B44E-47C8-A09A-2DBC9F9F6A22}"/>
    <cellStyle name="AggOrange9 2 3 4 3" xfId="1540" xr:uid="{4116138F-5C10-437F-8A83-06A8CF4878DC}"/>
    <cellStyle name="AggOrange9 2 3 4 3 2" xfId="3693" xr:uid="{60DED21B-E927-4406-94B4-DE8D86AC2F6F}"/>
    <cellStyle name="AggOrange9 2 3 4 3 3" xfId="5421" xr:uid="{CD9727A7-AE3A-489A-86E0-A7DB71AF5F0E}"/>
    <cellStyle name="AggOrange9 2 3 4 4" xfId="1641" xr:uid="{A1191FA5-56B7-41A1-961B-22495BF63CF9}"/>
    <cellStyle name="AggOrange9 2 3 4 4 2" xfId="3794" xr:uid="{62018C69-29DB-410E-BD13-3DDD0DB53D2B}"/>
    <cellStyle name="AggOrange9 2 3 4 4 3" xfId="5522" xr:uid="{B8C93536-B3B2-4D7F-9000-FCEDF8267EBD}"/>
    <cellStyle name="AggOrange9 2 3 4 5" xfId="2244" xr:uid="{007B59FF-C6FD-475B-83C9-95CAE604E416}"/>
    <cellStyle name="AggOrange9 2 3 4 5 2" xfId="4268" xr:uid="{5F30DE9A-E68E-4AE5-B521-968A0B238CD1}"/>
    <cellStyle name="AggOrange9 2 3 4 5 3" xfId="5978" xr:uid="{3350EF21-B93D-4335-8C07-DFCBDC508F56}"/>
    <cellStyle name="AggOrange9 2 3 4 6" xfId="2831" xr:uid="{652165E9-9A71-4270-8B36-FE943C135C2A}"/>
    <cellStyle name="AggOrange9 2 3 4 7" xfId="4557" xr:uid="{CB9124B8-B3CD-43DE-878F-1F26C120F409}"/>
    <cellStyle name="AggOrange9 2 3 5" xfId="1259" xr:uid="{A072CAA6-7010-4AC2-B873-01A32628ED7A}"/>
    <cellStyle name="AggOrange9 2 3 5 2" xfId="3412" xr:uid="{3FB1B83B-2113-45CC-B986-D0E19E0919F7}"/>
    <cellStyle name="AggOrange9 2 3 5 3" xfId="5140" xr:uid="{1F5108D7-543B-486A-8017-3ECF333C6CC0}"/>
    <cellStyle name="AggOrange9 2 3 6" xfId="1176" xr:uid="{617F48BF-8328-4795-886A-C12B3644AF8D}"/>
    <cellStyle name="AggOrange9 2 3 6 2" xfId="3329" xr:uid="{6601F11F-40E9-49D9-9AEF-ED7DC1D27154}"/>
    <cellStyle name="AggOrange9 2 3 6 3" xfId="5057" xr:uid="{7163D07F-7A91-403E-AC27-76ABCF7BAD77}"/>
    <cellStyle name="AggOrange9 2 3 7" xfId="1915" xr:uid="{3DD91C4B-0881-4AE7-83B5-1A8154D1C23A}"/>
    <cellStyle name="AggOrange9 2 3 7 2" xfId="4060" xr:uid="{FBABF9E8-6D79-4780-9FB0-A00A50C4274F}"/>
    <cellStyle name="AggOrange9 2 3 7 3" xfId="5787" xr:uid="{D4E26675-93BD-4B00-8CDE-B0116861DBB0}"/>
    <cellStyle name="AggOrange9 2 3 8" xfId="2599" xr:uid="{C6138D3D-FDBF-44A1-816C-7CCEA38A7AC8}"/>
    <cellStyle name="AggOrange9 2 3 9" xfId="2619" xr:uid="{CA6CFD1F-F8E6-465F-ACF2-48245AE8DE06}"/>
    <cellStyle name="AggOrange9 3" xfId="412" xr:uid="{FE034E88-B0FB-4121-9D52-3D80A0B6CA1D}"/>
    <cellStyle name="AggOrange9 3 2" xfId="601" xr:uid="{358CBDDC-9666-4A45-ACE8-5514184A94F2}"/>
    <cellStyle name="AggOrange9 3 2 2" xfId="816" xr:uid="{2BADD994-EF14-444C-9209-EE8953B10B7C}"/>
    <cellStyle name="AggOrange9 3 2 2 2" xfId="1213" xr:uid="{31BDC367-00C2-44A2-BA04-923BDA898255}"/>
    <cellStyle name="AggOrange9 3 2 2 2 2" xfId="3366" xr:uid="{8D2CF333-24AE-4565-8CB5-C19F7A89EA42}"/>
    <cellStyle name="AggOrange9 3 2 2 2 3" xfId="5094" xr:uid="{53ED9734-ECE1-4E40-BE07-1FC7E72C37D0}"/>
    <cellStyle name="AggOrange9 3 2 2 3" xfId="1466" xr:uid="{6A9D428F-3DAA-4F90-867F-2B2C6CCF4081}"/>
    <cellStyle name="AggOrange9 3 2 2 3 2" xfId="3619" xr:uid="{B44C20E0-B759-410E-8052-3FBC7059A8A8}"/>
    <cellStyle name="AggOrange9 3 2 2 3 3" xfId="5347" xr:uid="{E7B44449-D8D4-40A5-9C9F-2257B4FB7B9F}"/>
    <cellStyle name="AggOrange9 3 2 2 4" xfId="2386" xr:uid="{FDBC7D2B-8368-4B82-AC19-0C10D3FA7B43}"/>
    <cellStyle name="AggOrange9 3 2 2 4 2" xfId="4410" xr:uid="{1BE9C57D-2960-4ECB-BB1A-99978C0A1304}"/>
    <cellStyle name="AggOrange9 3 2 2 4 3" xfId="6120" xr:uid="{68ADD5D1-4CC5-4F0E-994C-95B1D76C69FC}"/>
    <cellStyle name="AggOrange9 3 2 2 5" xfId="2970" xr:uid="{6E7A9B07-1733-49D8-97D3-D0D827961724}"/>
    <cellStyle name="AggOrange9 3 2 2 6" xfId="4698" xr:uid="{1EDE0C02-2503-420B-A4DB-32CF5666B440}"/>
    <cellStyle name="AggOrange9 3 2 3" xfId="1444" xr:uid="{994BB5C0-0B96-4840-8081-65FE9A0EC960}"/>
    <cellStyle name="AggOrange9 3 2 3 2" xfId="3597" xr:uid="{F3FAAF24-982F-4A33-BA23-DECAD787F563}"/>
    <cellStyle name="AggOrange9 3 2 3 3" xfId="5325" xr:uid="{BB7B4FC7-8873-40E3-A64B-59CB366D5ACC}"/>
    <cellStyle name="AggOrange9 3 2 4" xfId="1432" xr:uid="{B1EAD544-46FF-4095-ADA9-310248125859}"/>
    <cellStyle name="AggOrange9 3 2 4 2" xfId="3585" xr:uid="{EAF92A58-2BEA-4ADF-B67F-4A84061F23D2}"/>
    <cellStyle name="AggOrange9 3 2 4 3" xfId="5313" xr:uid="{95B0BA0A-D1CD-4731-8A39-9BA33D92D94C}"/>
    <cellStyle name="AggOrange9 3 2 5" xfId="2175" xr:uid="{AEF09CB2-FD6F-4B8C-B860-2BC29AF454C0}"/>
    <cellStyle name="AggOrange9 3 2 5 2" xfId="4199" xr:uid="{626F0739-4569-4E0C-9DEE-11F30DAFCE54}"/>
    <cellStyle name="AggOrange9 3 2 5 3" xfId="5909" xr:uid="{31CC9DF3-7902-4C02-A9F2-634D95C25F59}"/>
    <cellStyle name="AggOrange9 3 2 6" xfId="2762" xr:uid="{A2741D1C-CFCD-420B-9A85-75F5974BEA38}"/>
    <cellStyle name="AggOrange9 3 2 7" xfId="2476" xr:uid="{F8DA8322-4D45-4019-BF4F-FBAB40944AD4}"/>
    <cellStyle name="AggOrange9 3 3" xfId="719" xr:uid="{535950E2-9D77-4B9C-B896-C149386775C0}"/>
    <cellStyle name="AggOrange9 3 3 2" xfId="1422" xr:uid="{1167A4EA-6F2B-49CF-BAF9-F47D69DACA83}"/>
    <cellStyle name="AggOrange9 3 3 2 2" xfId="3575" xr:uid="{8CF44B2B-F0F1-4553-BE83-D915F27368F2}"/>
    <cellStyle name="AggOrange9 3 3 2 3" xfId="5303" xr:uid="{C597D653-43E6-4BFC-9C52-32A8F5E57B10}"/>
    <cellStyle name="AggOrange9 3 3 3" xfId="1644" xr:uid="{457BB930-F83C-46B8-958F-8F88353B1085}"/>
    <cellStyle name="AggOrange9 3 3 3 2" xfId="3797" xr:uid="{65FB7993-020E-40AA-8277-8BE17E18F65F}"/>
    <cellStyle name="AggOrange9 3 3 3 3" xfId="5525" xr:uid="{04CD22EB-0335-4772-83B5-3B662B954D4A}"/>
    <cellStyle name="AggOrange9 3 3 4" xfId="2289" xr:uid="{D7DDA873-1144-4481-BF89-9B2A5FC31ED7}"/>
    <cellStyle name="AggOrange9 3 3 4 2" xfId="4313" xr:uid="{28C6AB51-1206-4DBD-B6A3-2BE55DDB1D81}"/>
    <cellStyle name="AggOrange9 3 3 4 3" xfId="6023" xr:uid="{89E5AA65-C805-4986-9AA1-F51EBC141343}"/>
    <cellStyle name="AggOrange9 3 3 5" xfId="2873" xr:uid="{07D52926-BC65-4770-A799-04814EF01AB5}"/>
    <cellStyle name="AggOrange9 3 3 6" xfId="4601" xr:uid="{6C065D24-49EE-46F1-9066-4653203753F3}"/>
    <cellStyle name="AggOrange9 4" xfId="270" xr:uid="{9DE88C7E-FA3C-4868-86BB-41DCE939AAC1}"/>
    <cellStyle name="AggOrange9 4 2" xfId="609" xr:uid="{BBE2735A-04AB-4F7F-BE34-E95229C7380B}"/>
    <cellStyle name="AggOrange9 4 2 2" xfId="824" xr:uid="{803F33DA-E7C2-468C-8D33-2B34C758788F}"/>
    <cellStyle name="AggOrange9 4 2 2 2" xfId="1209" xr:uid="{07FCABD9-F285-4B67-BE20-D4D1DB0794DD}"/>
    <cellStyle name="AggOrange9 4 2 2 2 2" xfId="3362" xr:uid="{3A264402-BD09-419D-82CF-C6A474CBA864}"/>
    <cellStyle name="AggOrange9 4 2 2 2 3" xfId="5090" xr:uid="{6E4C6E3B-ECB3-44A4-8ECB-3342FE144380}"/>
    <cellStyle name="AggOrange9 4 2 2 3" xfId="904" xr:uid="{216C6765-7BD4-47D6-B295-0DAC6BB69224}"/>
    <cellStyle name="AggOrange9 4 2 2 3 2" xfId="3057" xr:uid="{DA4B8879-46A1-4DC6-80E6-A751948968AB}"/>
    <cellStyle name="AggOrange9 4 2 2 3 3" xfId="4785" xr:uid="{689D565E-509C-4877-8034-905E77A60DF1}"/>
    <cellStyle name="AggOrange9 4 2 2 4" xfId="2394" xr:uid="{F232007A-287F-4372-A6BA-B2DB3EC2235A}"/>
    <cellStyle name="AggOrange9 4 2 2 4 2" xfId="4418" xr:uid="{4197A70E-80AF-469D-989D-CC0DE345F92D}"/>
    <cellStyle name="AggOrange9 4 2 2 4 3" xfId="6128" xr:uid="{91F5ABA2-7607-4F58-9B3F-032C1BC82A22}"/>
    <cellStyle name="AggOrange9 4 2 2 5" xfId="2978" xr:uid="{EA2519D1-78A8-4388-BF66-BB41839B188C}"/>
    <cellStyle name="AggOrange9 4 2 2 6" xfId="4706" xr:uid="{1FA47AEA-E40B-4E65-BF06-DA5D30D8D6DD}"/>
    <cellStyle name="AggOrange9 4 2 3" xfId="1235" xr:uid="{8CE20767-B02A-4F0B-BC89-FB336A2EFBED}"/>
    <cellStyle name="AggOrange9 4 2 3 2" xfId="3388" xr:uid="{E021ABB5-47E0-4B01-B9E8-43CC31E15335}"/>
    <cellStyle name="AggOrange9 4 2 3 3" xfId="5116" xr:uid="{E59F9D6C-EE03-455A-BAC8-49A7D54A48E8}"/>
    <cellStyle name="AggOrange9 4 2 4" xfId="1783" xr:uid="{DA918D4E-EF29-4EA4-A8DD-C8CDE3CEA54C}"/>
    <cellStyle name="AggOrange9 4 2 4 2" xfId="3936" xr:uid="{91E89CF5-6233-4339-BCC5-70F336336F02}"/>
    <cellStyle name="AggOrange9 4 2 4 3" xfId="5664" xr:uid="{2E705EBD-B533-4354-BE44-3ABFA4D8A122}"/>
    <cellStyle name="AggOrange9 4 2 5" xfId="2183" xr:uid="{C32CC8F5-A75C-42C7-A4BB-580B5DDF0216}"/>
    <cellStyle name="AggOrange9 4 2 5 2" xfId="4207" xr:uid="{D5FBAEEC-58E5-4575-917E-07465B34E579}"/>
    <cellStyle name="AggOrange9 4 2 5 3" xfId="5917" xr:uid="{32D3CD1D-B9E4-4E0F-AB7A-D78F9C5E6069}"/>
    <cellStyle name="AggOrange9 4 2 6" xfId="2770" xr:uid="{EFDF94A0-6064-47BC-B2B7-0DD1C2CDE9B8}"/>
    <cellStyle name="AggOrange9 4 2 7" xfId="4496" xr:uid="{6E44251A-66B7-45BD-A259-4DAA0DA90A2D}"/>
    <cellStyle name="AggOrange9 4 3" xfId="554" xr:uid="{E51047C3-C5AF-4F0B-9FDE-D2B86A4A9301}"/>
    <cellStyle name="AggOrange9 4 3 2" xfId="769" xr:uid="{D336CCD5-A095-4BAD-B5CE-ACCB7149E9ED}"/>
    <cellStyle name="AggOrange9 4 3 2 2" xfId="1089" xr:uid="{B2853E66-82F1-4229-A64B-2DDE91E612F9}"/>
    <cellStyle name="AggOrange9 4 3 2 2 2" xfId="3242" xr:uid="{6435842E-7B56-4723-B5A7-782C8BD66B1C}"/>
    <cellStyle name="AggOrange9 4 3 2 2 3" xfId="4970" xr:uid="{111F7FE8-1D7F-4685-A026-61AF6653A7EC}"/>
    <cellStyle name="AggOrange9 4 3 2 3" xfId="910" xr:uid="{77A2C560-C8A1-4FDC-BD47-6492A6EFD856}"/>
    <cellStyle name="AggOrange9 4 3 2 3 2" xfId="3063" xr:uid="{5D387E00-A6AF-4681-9139-A636A616BAE4}"/>
    <cellStyle name="AggOrange9 4 3 2 3 3" xfId="4791" xr:uid="{97477836-82B8-42D5-B89D-10AC146FB06E}"/>
    <cellStyle name="AggOrange9 4 3 2 4" xfId="2339" xr:uid="{A0C01AA7-319A-47AB-9D1A-69DD2E4ED223}"/>
    <cellStyle name="AggOrange9 4 3 2 4 2" xfId="4363" xr:uid="{1B1CC95A-7DEE-4CB6-9BB5-0AAB899DC85F}"/>
    <cellStyle name="AggOrange9 4 3 2 4 3" xfId="6073" xr:uid="{42F44E23-58E6-4D7F-A2FD-302925E39702}"/>
    <cellStyle name="AggOrange9 4 3 2 5" xfId="2923" xr:uid="{6C01FE0B-231C-4EDC-8931-45EF4A82A5BF}"/>
    <cellStyle name="AggOrange9 4 3 2 6" xfId="4651" xr:uid="{C1811C51-E21D-45D3-A14C-6F1DFF43CABE}"/>
    <cellStyle name="AggOrange9 4 3 3" xfId="1325" xr:uid="{3C04CED8-A618-4297-AA46-4F61E16F5DC2}"/>
    <cellStyle name="AggOrange9 4 3 3 2" xfId="3478" xr:uid="{EF76C6EB-75CF-416B-A75D-3D969827150E}"/>
    <cellStyle name="AggOrange9 4 3 3 3" xfId="5206" xr:uid="{A8666599-410D-4D38-953E-AA5E567F1485}"/>
    <cellStyle name="AggOrange9 4 3 4" xfId="1809" xr:uid="{9A2E023D-E256-40BB-B2B3-A2A7234B49FA}"/>
    <cellStyle name="AggOrange9 4 3 4 2" xfId="3962" xr:uid="{D3F11220-5BBE-49B8-8344-56436D3CE9CB}"/>
    <cellStyle name="AggOrange9 4 3 4 3" xfId="5690" xr:uid="{BCA57E9A-9725-4898-80E9-C05999582F19}"/>
    <cellStyle name="AggOrange9 4 3 5" xfId="2128" xr:uid="{BEDC6712-98B7-4033-9F69-F8B81C5C7AB9}"/>
    <cellStyle name="AggOrange9 4 3 5 2" xfId="4152" xr:uid="{2C6D0C80-54A3-4899-B099-FE6333DAA2CB}"/>
    <cellStyle name="AggOrange9 4 3 5 3" xfId="5862" xr:uid="{988E646E-A370-497F-841F-38D03E9754B3}"/>
    <cellStyle name="AggOrange9 4 3 6" xfId="2715" xr:uid="{9EF0E5DA-1472-4A33-9D45-1D20EE3B0E42}"/>
    <cellStyle name="AggOrange9 4 3 7" xfId="2557" xr:uid="{5911971F-285B-42D5-A38C-6D935FFB481E}"/>
    <cellStyle name="AggOrange9 4 4" xfId="600" xr:uid="{C620320A-BD9C-4275-B3CB-CCA70DEFBB1D}"/>
    <cellStyle name="AggOrange9 4 4 2" xfId="815" xr:uid="{BBCCDEA7-0471-4EA2-8AA3-749CE229EC58}"/>
    <cellStyle name="AggOrange9 4 4 2 2" xfId="1119" xr:uid="{96E81ADC-4B05-4979-95FD-20E56BEF2A34}"/>
    <cellStyle name="AggOrange9 4 4 2 2 2" xfId="3272" xr:uid="{7B29067C-DE1F-4A34-A3BA-CD7E1A904332}"/>
    <cellStyle name="AggOrange9 4 4 2 2 3" xfId="5000" xr:uid="{64EA3D7A-D5B4-424C-98C0-382F0AF67175}"/>
    <cellStyle name="AggOrange9 4 4 2 3" xfId="1048" xr:uid="{C433AC91-C2F3-4898-8D32-277413B594D2}"/>
    <cellStyle name="AggOrange9 4 4 2 3 2" xfId="3201" xr:uid="{40E1E929-9FC5-4C6A-B6DD-F5C545F9F0C7}"/>
    <cellStyle name="AggOrange9 4 4 2 3 3" xfId="4929" xr:uid="{915D968A-032C-490F-81E1-4AB05284D7BE}"/>
    <cellStyle name="AggOrange9 4 4 2 4" xfId="2385" xr:uid="{B2CB3B58-F6E5-46EA-AEAB-EF28FAC91D1F}"/>
    <cellStyle name="AggOrange9 4 4 2 4 2" xfId="4409" xr:uid="{744B47DC-8534-4967-99D0-D20A1F7F27F4}"/>
    <cellStyle name="AggOrange9 4 4 2 4 3" xfId="6119" xr:uid="{572B1BE0-6C80-4E44-A9BB-0AC07E53BDF6}"/>
    <cellStyle name="AggOrange9 4 4 2 5" xfId="2969" xr:uid="{9606D25E-23C3-4DE4-BBA2-41FDA8303036}"/>
    <cellStyle name="AggOrange9 4 4 2 6" xfId="4697" xr:uid="{FF86DA48-AE59-4927-9418-08C21080B9DF}"/>
    <cellStyle name="AggOrange9 4 4 3" xfId="982" xr:uid="{8B444610-99CA-4351-A3EB-6550B4D888C5}"/>
    <cellStyle name="AggOrange9 4 4 3 2" xfId="3135" xr:uid="{CBB3534D-6DDA-40EE-9EC5-E0E8BFD8B0FC}"/>
    <cellStyle name="AggOrange9 4 4 3 3" xfId="4863" xr:uid="{8E27D35B-8285-47EB-B501-5FF3289E8F45}"/>
    <cellStyle name="AggOrange9 4 4 4" xfId="1199" xr:uid="{3C10B8F2-4FE3-4330-AA60-2F187CACD887}"/>
    <cellStyle name="AggOrange9 4 4 4 2" xfId="3352" xr:uid="{8C89A074-9319-41CF-A706-A2F1C104BA5C}"/>
    <cellStyle name="AggOrange9 4 4 4 3" xfId="5080" xr:uid="{DE4DA390-71BB-487F-B1B4-E0FEA434935B}"/>
    <cellStyle name="AggOrange9 4 4 5" xfId="2174" xr:uid="{8F590FEF-B4B4-49D5-BB54-9BFD738DA20C}"/>
    <cellStyle name="AggOrange9 4 4 5 2" xfId="4198" xr:uid="{F43682AE-D080-4484-B2A4-A311D7D5C832}"/>
    <cellStyle name="AggOrange9 4 4 5 3" xfId="5908" xr:uid="{8DA777B2-E88B-431E-961A-AAFF6D03CB1D}"/>
    <cellStyle name="AggOrange9 4 4 6" xfId="2761" xr:uid="{4BE86D3B-F86A-4E0C-BB85-262E499F0C02}"/>
    <cellStyle name="AggOrange9 4 4 7" xfId="2633" xr:uid="{70E0FE28-4D4B-4900-8A1B-7BAE35E6880F}"/>
    <cellStyle name="AggOrange9 4 5" xfId="1150" xr:uid="{67963D88-61F8-455D-B851-A387D4AE7655}"/>
    <cellStyle name="AggOrange9 4 5 2" xfId="3303" xr:uid="{7EF7DB00-0AC5-4FFF-879A-9C48DDB93B16}"/>
    <cellStyle name="AggOrange9 4 5 3" xfId="5031" xr:uid="{5ECD4717-9FFE-4B29-9868-80C9064CAEC7}"/>
    <cellStyle name="AggOrange9 4 6" xfId="1630" xr:uid="{406DAAD4-DC2B-4DB1-8CBD-5B6E71C2BBC6}"/>
    <cellStyle name="AggOrange9 4 6 2" xfId="3783" xr:uid="{A609E2EF-B5ED-4A2A-BE0A-E533E1639122}"/>
    <cellStyle name="AggOrange9 4 6 3" xfId="5511" xr:uid="{E4432F07-9187-48F3-A0BA-A9D8E6ED2E11}"/>
    <cellStyle name="AggOrange9 4 7" xfId="1914" xr:uid="{69838534-3B46-4C13-BBCF-EC7B42D27798}"/>
    <cellStyle name="AggOrange9 4 7 2" xfId="4059" xr:uid="{089CD09E-7E11-4C17-83F3-71B6ACEDD669}"/>
    <cellStyle name="AggOrange9 4 7 3" xfId="5786" xr:uid="{8DCCD392-B1EA-4E16-891F-23D65AED0DA7}"/>
    <cellStyle name="AggOrange9 4 8" xfId="2598" xr:uid="{D9DDAF5F-E70E-421C-8774-22F3D4342705}"/>
    <cellStyle name="AggOrange9 4 9" xfId="2670" xr:uid="{1FE58BC1-9832-47C5-A3FC-3B4FB1366C77}"/>
    <cellStyle name="AggOrange9 5" xfId="73" xr:uid="{0ED406C1-BA7B-47F1-BACE-7998A94A753F}"/>
    <cellStyle name="AggOrange9 5 2" xfId="1442" xr:uid="{191F7F09-5EE2-41D4-9B62-5E5F48527E33}"/>
    <cellStyle name="AggOrange9 5 2 2" xfId="3595" xr:uid="{93626EF1-2472-40B2-B6F8-9C815EBE0F27}"/>
    <cellStyle name="AggOrange9 5 2 3" xfId="5323" xr:uid="{4E8DF8E8-796D-4C1B-B617-C11556A6F0CA}"/>
    <cellStyle name="AggOrange9 5 3" xfId="1871" xr:uid="{CD03792F-FCFC-4656-82B8-F4F2243372A3}"/>
    <cellStyle name="AggOrange9 5 3 2" xfId="4023" xr:uid="{A8DA622B-030C-49A7-894D-246CA4E16434}"/>
    <cellStyle name="AggOrange9 5 3 3" xfId="5750" xr:uid="{D37669EE-6A53-4316-87F5-1E1740B6A666}"/>
    <cellStyle name="AggOrangeLB_2x" xfId="31" xr:uid="{7AC76C52-83EF-4F7D-BCD4-970BCA3184E0}"/>
    <cellStyle name="AggOrangeLBorder" xfId="33" xr:uid="{85DA050D-123B-4480-9931-F368FC5DAED5}"/>
    <cellStyle name="AggOrangeLBorder 2" xfId="122" xr:uid="{0AB8DEDC-4242-4A92-A9F6-0C3B4A833AEE}"/>
    <cellStyle name="AggOrangeLBorder 2 2" xfId="415" xr:uid="{33A9A65F-23BD-4805-AC73-82F4FDF32A36}"/>
    <cellStyle name="AggOrangeLBorder 2 2 2" xfId="1573" xr:uid="{686F23E4-488C-4169-B27B-F963D4F20B8D}"/>
    <cellStyle name="AggOrangeLBorder 2 2 2 2" xfId="3726" xr:uid="{52FFBF61-5E1F-4E64-9DD2-7EB4E64B8E18}"/>
    <cellStyle name="AggOrangeLBorder 2 2 2 3" xfId="5454" xr:uid="{7D61BE05-7CEB-4791-AA39-85ABBF5E777E}"/>
    <cellStyle name="AggOrangeLBorder 2 2 3" xfId="4489" xr:uid="{588FE850-D96B-4A9D-88E8-94915D18DE8F}"/>
    <cellStyle name="AggOrangeLBorder 2 3" xfId="273" xr:uid="{2181C696-6987-4133-A99D-C2B6A22BC3B6}"/>
    <cellStyle name="AggOrangeLBorder 2 3 10" xfId="4106" xr:uid="{7BCE28A6-76B2-4E36-AF4B-FD3FF5184D40}"/>
    <cellStyle name="AggOrangeLBorder 2 3 2" xfId="612" xr:uid="{F0E405CB-8D41-49D7-8F81-F5F4E770A510}"/>
    <cellStyle name="AggOrangeLBorder 2 3 2 2" xfId="827" xr:uid="{DD8A705C-6AA7-4726-A671-F79607F0CD63}"/>
    <cellStyle name="AggOrangeLBorder 2 3 2 2 2" xfId="1487" xr:uid="{CAE3BE36-5BF3-40A2-BC25-F2C378DCF8A4}"/>
    <cellStyle name="AggOrangeLBorder 2 3 2 2 2 2" xfId="3640" xr:uid="{3693AAAD-9EE4-416A-95AB-E63832ECF80B}"/>
    <cellStyle name="AggOrangeLBorder 2 3 2 2 2 3" xfId="5368" xr:uid="{CD2484BC-F3FF-4F13-8B3C-3F0CEF63F891}"/>
    <cellStyle name="AggOrangeLBorder 2 3 2 2 3" xfId="1040" xr:uid="{77E47A69-1B2F-4A32-94FA-70050C45C1DF}"/>
    <cellStyle name="AggOrangeLBorder 2 3 2 2 3 2" xfId="3193" xr:uid="{18C86B32-C6EC-448B-B78A-BB6147FE245C}"/>
    <cellStyle name="AggOrangeLBorder 2 3 2 2 3 3" xfId="4921" xr:uid="{C94C2D95-3587-4A94-80F8-138CF26A6A8A}"/>
    <cellStyle name="AggOrangeLBorder 2 3 2 2 4" xfId="2397" xr:uid="{9ACA92F3-C6CA-4483-8598-0D7EBE021813}"/>
    <cellStyle name="AggOrangeLBorder 2 3 2 2 4 2" xfId="4421" xr:uid="{C718FC10-C6D4-41F0-9062-84371EF33893}"/>
    <cellStyle name="AggOrangeLBorder 2 3 2 2 4 3" xfId="6131" xr:uid="{AEA889DC-9527-4909-9206-3EA8AAB79D7E}"/>
    <cellStyle name="AggOrangeLBorder 2 3 2 2 5" xfId="2981" xr:uid="{A632D7B9-2030-437F-A0E7-DA3FB0C346FC}"/>
    <cellStyle name="AggOrangeLBorder 2 3 2 2 6" xfId="4709" xr:uid="{C4318879-0CF8-4BC1-B0B2-397A27035C52}"/>
    <cellStyle name="AggOrangeLBorder 2 3 2 3" xfId="1351" xr:uid="{B9C084F8-E425-4D15-8C3E-B770775CFECB}"/>
    <cellStyle name="AggOrangeLBorder 2 3 2 3 2" xfId="3504" xr:uid="{BDAEB5C6-43E3-4ECE-9B8F-E8C12C4DA678}"/>
    <cellStyle name="AggOrangeLBorder 2 3 2 3 3" xfId="5232" xr:uid="{9EB42FE7-BD58-4545-9002-18C2AE2FAA49}"/>
    <cellStyle name="AggOrangeLBorder 2 3 2 4" xfId="1154" xr:uid="{4EE8AD27-EA61-43C1-8E77-177266D3FAF8}"/>
    <cellStyle name="AggOrangeLBorder 2 3 2 4 2" xfId="3307" xr:uid="{21D225F1-8CAA-4385-BE01-883FE0C9D2A5}"/>
    <cellStyle name="AggOrangeLBorder 2 3 2 4 3" xfId="5035" xr:uid="{A2112062-42E6-4987-B21B-25EF8F656940}"/>
    <cellStyle name="AggOrangeLBorder 2 3 2 5" xfId="2186" xr:uid="{01FB3F23-6559-411E-82D8-57ED255B84F8}"/>
    <cellStyle name="AggOrangeLBorder 2 3 2 5 2" xfId="4210" xr:uid="{4BEFB965-EE99-4809-914E-531AB3606DC4}"/>
    <cellStyle name="AggOrangeLBorder 2 3 2 5 3" xfId="5920" xr:uid="{9F84E325-AB22-4649-9C95-104D63A1302E}"/>
    <cellStyle name="AggOrangeLBorder 2 3 2 6" xfId="2773" xr:uid="{C23EE525-FE76-4EB2-9B7B-DBAB75FE60AD}"/>
    <cellStyle name="AggOrangeLBorder 2 3 2 7" xfId="4499" xr:uid="{E0B27566-9A0A-46A8-88C6-D962522051F8}"/>
    <cellStyle name="AggOrangeLBorder 2 3 3" xfId="552" xr:uid="{4343D56E-3651-45C4-844C-5B16E1272D5A}"/>
    <cellStyle name="AggOrangeLBorder 2 3 3 2" xfId="767" xr:uid="{C065685F-9E8C-439B-A734-3580121381DC}"/>
    <cellStyle name="AggOrangeLBorder 2 3 3 2 2" xfId="1090" xr:uid="{4D71EAFD-CD81-479B-878B-22B82BEBDD9A}"/>
    <cellStyle name="AggOrangeLBorder 2 3 3 2 2 2" xfId="3243" xr:uid="{A1511DDC-FEF3-41D6-A71A-BEB825045A87}"/>
    <cellStyle name="AggOrangeLBorder 2 3 3 2 2 3" xfId="4971" xr:uid="{8339559C-CD7C-4E28-A274-F4D9376A84AA}"/>
    <cellStyle name="AggOrangeLBorder 2 3 3 2 3" xfId="1142" xr:uid="{B671D305-08AB-45E4-A39E-011CE6BC44B9}"/>
    <cellStyle name="AggOrangeLBorder 2 3 3 2 3 2" xfId="3295" xr:uid="{BA19509C-3D22-43DE-87A3-32CD9A579584}"/>
    <cellStyle name="AggOrangeLBorder 2 3 3 2 3 3" xfId="5023" xr:uid="{5177FDE4-2006-4194-9E00-A4E96B1BE019}"/>
    <cellStyle name="AggOrangeLBorder 2 3 3 2 4" xfId="2337" xr:uid="{1523F29B-0E66-49C5-88E3-D12ED03BE7AB}"/>
    <cellStyle name="AggOrangeLBorder 2 3 3 2 4 2" xfId="4361" xr:uid="{FC2D3B9A-7DD2-4C50-850E-1FCB3AE69C3A}"/>
    <cellStyle name="AggOrangeLBorder 2 3 3 2 4 3" xfId="6071" xr:uid="{D816ACEE-CA23-4C82-8829-D8E21B603174}"/>
    <cellStyle name="AggOrangeLBorder 2 3 3 2 5" xfId="2921" xr:uid="{E3161957-79A0-4195-AC82-2ED34842E82A}"/>
    <cellStyle name="AggOrangeLBorder 2 3 3 2 6" xfId="4649" xr:uid="{3C75E591-00F9-48F6-ABC0-137F9D74E17D}"/>
    <cellStyle name="AggOrangeLBorder 2 3 3 3" xfId="1419" xr:uid="{11AF5BEE-42EA-447F-8122-892502AED59A}"/>
    <cellStyle name="AggOrangeLBorder 2 3 3 3 2" xfId="3572" xr:uid="{38CADBB2-1D67-4D31-8A83-92419B5DDC58}"/>
    <cellStyle name="AggOrangeLBorder 2 3 3 3 3" xfId="5300" xr:uid="{1B42805D-206F-435F-BCF7-E015E8E2A332}"/>
    <cellStyle name="AggOrangeLBorder 2 3 3 4" xfId="1385" xr:uid="{E58BF0F2-1837-4BF4-8074-3373BA34BB46}"/>
    <cellStyle name="AggOrangeLBorder 2 3 3 4 2" xfId="3538" xr:uid="{E991A096-2638-423A-94A4-73B3229FC77B}"/>
    <cellStyle name="AggOrangeLBorder 2 3 3 4 3" xfId="5266" xr:uid="{F02BD44F-8E42-4A21-9B4C-9CE796D250BA}"/>
    <cellStyle name="AggOrangeLBorder 2 3 3 5" xfId="2126" xr:uid="{08084179-EB0A-49A8-A63F-02C8B1E99C47}"/>
    <cellStyle name="AggOrangeLBorder 2 3 3 5 2" xfId="4150" xr:uid="{EDF360A4-9ED5-4726-901C-101F17109F67}"/>
    <cellStyle name="AggOrangeLBorder 2 3 3 5 3" xfId="5860" xr:uid="{935ED98B-6F60-44E2-8ECE-3E6AFFAFFCC9}"/>
    <cellStyle name="AggOrangeLBorder 2 3 3 6" xfId="2713" xr:uid="{95C36C32-9E92-4C86-A00D-AFC201757923}"/>
    <cellStyle name="AggOrangeLBorder 2 3 3 7" xfId="2558" xr:uid="{2278DCCF-2B25-4E1F-8A7A-78006DB27797}"/>
    <cellStyle name="AggOrangeLBorder 2 3 4" xfId="578" xr:uid="{4A8D9845-1770-4205-8685-3EB4CD6D231F}"/>
    <cellStyle name="AggOrangeLBorder 2 3 4 2" xfId="793" xr:uid="{66BEC63B-C38D-4EAF-A4F7-D0684A8025FF}"/>
    <cellStyle name="AggOrangeLBorder 2 3 4 2 2" xfId="1526" xr:uid="{5DE8931B-314A-4270-A246-B0583B2E651D}"/>
    <cellStyle name="AggOrangeLBorder 2 3 4 2 2 2" xfId="3679" xr:uid="{251DD08F-1584-4AE6-994F-6E3867745564}"/>
    <cellStyle name="AggOrangeLBorder 2 3 4 2 2 3" xfId="5407" xr:uid="{EE1EA65A-D888-4A4D-9408-B32E1CF7E949}"/>
    <cellStyle name="AggOrangeLBorder 2 3 4 2 3" xfId="1723" xr:uid="{FC60E672-410A-4899-8BDE-06818107FAC9}"/>
    <cellStyle name="AggOrangeLBorder 2 3 4 2 3 2" xfId="3876" xr:uid="{B246466F-F4A5-45DD-9FA1-825F6C8B94AC}"/>
    <cellStyle name="AggOrangeLBorder 2 3 4 2 3 3" xfId="5604" xr:uid="{A63E9DA6-10E2-44E0-82C9-BDDAC6A75762}"/>
    <cellStyle name="AggOrangeLBorder 2 3 4 2 4" xfId="2363" xr:uid="{2E02A452-D5C2-4B34-97BF-147F35A861A2}"/>
    <cellStyle name="AggOrangeLBorder 2 3 4 2 4 2" xfId="4387" xr:uid="{B82DC0AF-6277-42E0-BD08-AF327A110DB8}"/>
    <cellStyle name="AggOrangeLBorder 2 3 4 2 4 3" xfId="6097" xr:uid="{840E873A-07AC-48D7-B52C-6AEF405FA0A1}"/>
    <cellStyle name="AggOrangeLBorder 2 3 4 2 5" xfId="2947" xr:uid="{5A2DECCD-FBD7-4E1C-A104-0E632ED916E9}"/>
    <cellStyle name="AggOrangeLBorder 2 3 4 2 6" xfId="4675" xr:uid="{C20AD54F-D14E-41A8-B92D-24FAB037B4A2}"/>
    <cellStyle name="AggOrangeLBorder 2 3 4 3" xfId="1566" xr:uid="{49D85988-73D0-4629-A34C-5776E6F0E150}"/>
    <cellStyle name="AggOrangeLBorder 2 3 4 3 2" xfId="3719" xr:uid="{F2FF9BAF-459B-4298-AC77-67F51533BFFC}"/>
    <cellStyle name="AggOrangeLBorder 2 3 4 3 3" xfId="5447" xr:uid="{8F2B2BF3-5378-4E30-89E0-6F249A30F630}"/>
    <cellStyle name="AggOrangeLBorder 2 3 4 4" xfId="1719" xr:uid="{C6803C20-8149-442E-AD9A-F34807C2EB6A}"/>
    <cellStyle name="AggOrangeLBorder 2 3 4 4 2" xfId="3872" xr:uid="{FC7D8FF1-8492-444E-B078-3B0069AC0F07}"/>
    <cellStyle name="AggOrangeLBorder 2 3 4 4 3" xfId="5600" xr:uid="{37B2AEA0-C894-4F8A-8E56-6C94BB25DAE9}"/>
    <cellStyle name="AggOrangeLBorder 2 3 4 5" xfId="2152" xr:uid="{214162DF-DD6A-4B89-8927-DCBBF94C67D6}"/>
    <cellStyle name="AggOrangeLBorder 2 3 4 5 2" xfId="4176" xr:uid="{56DD2D52-743E-4100-8582-A2B0CDDE5155}"/>
    <cellStyle name="AggOrangeLBorder 2 3 4 5 3" xfId="5886" xr:uid="{432AE8F4-589F-4DC1-8831-0E758AD6B6A1}"/>
    <cellStyle name="AggOrangeLBorder 2 3 4 6" xfId="2739" xr:uid="{9B509642-355D-4B81-8269-0E8173509E70}"/>
    <cellStyle name="AggOrangeLBorder 2 3 4 7" xfId="2506" xr:uid="{908CAFF3-39F2-43FF-8E96-7C30005A332D}"/>
    <cellStyle name="AggOrangeLBorder 2 3 5" xfId="698" xr:uid="{571032DA-A379-4F00-B1F6-B88AF6E2442B}"/>
    <cellStyle name="AggOrangeLBorder 2 3 5 2" xfId="1459" xr:uid="{25AFF4E3-098A-4EC6-A1E4-FF5EF706DA86}"/>
    <cellStyle name="AggOrangeLBorder 2 3 5 2 2" xfId="3612" xr:uid="{785F05D5-62EE-40E8-8FCB-14FCA9B53E4B}"/>
    <cellStyle name="AggOrangeLBorder 2 3 5 2 3" xfId="5340" xr:uid="{2F4726D9-A915-4347-93EA-59216F58014F}"/>
    <cellStyle name="AggOrangeLBorder 2 3 5 3" xfId="4584" xr:uid="{D24F2A84-DA68-47CD-BEBB-B435903835B3}"/>
    <cellStyle name="AggOrangeLBorder 2 3 6" xfId="1246" xr:uid="{A685B0BE-E33D-4517-BE30-8EA05CAFEFE3}"/>
    <cellStyle name="AggOrangeLBorder 2 3 6 2" xfId="3399" xr:uid="{B51EAC0E-2498-46F9-A312-FDCA3D0BCE73}"/>
    <cellStyle name="AggOrangeLBorder 2 3 6 3" xfId="5127" xr:uid="{3DDEA71D-206E-45F5-AEAB-096556C04EAD}"/>
    <cellStyle name="AggOrangeLBorder 2 3 7" xfId="1064" xr:uid="{65681567-EF88-48D8-8D86-468A0552B255}"/>
    <cellStyle name="AggOrangeLBorder 2 3 7 2" xfId="3217" xr:uid="{66F57475-D6A8-4A25-8BBD-E5986295CEC5}"/>
    <cellStyle name="AggOrangeLBorder 2 3 7 3" xfId="4945" xr:uid="{7376D061-1540-43C4-8D70-6BF0CB0D3834}"/>
    <cellStyle name="AggOrangeLBorder 2 3 8" xfId="1917" xr:uid="{763A2B34-F808-41A1-81C5-7B88B80F0092}"/>
    <cellStyle name="AggOrangeLBorder 2 3 8 2" xfId="4062" xr:uid="{33F04288-E17B-4F8C-AC84-9CCF551303E2}"/>
    <cellStyle name="AggOrangeLBorder 2 3 8 3" xfId="5789" xr:uid="{EDCE0B60-B7A6-4090-A6AC-3C472E998B49}"/>
    <cellStyle name="AggOrangeLBorder 2 3 9" xfId="2601" xr:uid="{96BF423B-489F-4A54-85A4-02F9CEB333B7}"/>
    <cellStyle name="AggOrangeLBorder 3" xfId="414" xr:uid="{AB3B6918-E63D-44A5-8A28-78FC76F6D5B8}"/>
    <cellStyle name="AggOrangeLBorder 3 2" xfId="1356" xr:uid="{AAC5C2A2-786F-49EB-9765-2AEF38B160E7}"/>
    <cellStyle name="AggOrangeLBorder 3 2 2" xfId="3509" xr:uid="{951879B5-687C-4726-85BF-8B44706D202F}"/>
    <cellStyle name="AggOrangeLBorder 3 2 3" xfId="5237" xr:uid="{21AE9599-38D3-4C3B-A084-4F530E36B964}"/>
    <cellStyle name="AggOrangeLBorder 3 3" xfId="2858" xr:uid="{7E99D750-225C-4A11-B166-BA11E67EC99D}"/>
    <cellStyle name="AggOrangeLBorder 4" xfId="272" xr:uid="{7D4F80A2-866A-4F3E-A3AC-2DCC16FD69D5}"/>
    <cellStyle name="AggOrangeLBorder 4 10" xfId="4078" xr:uid="{0117AA79-523E-48FD-BBA6-2EBC55616AF5}"/>
    <cellStyle name="AggOrangeLBorder 4 2" xfId="611" xr:uid="{C175EA1B-5027-4D29-BBFC-E4A1CDA639AF}"/>
    <cellStyle name="AggOrangeLBorder 4 2 2" xfId="826" xr:uid="{C40A0350-ACCE-4402-9833-2E7362B18864}"/>
    <cellStyle name="AggOrangeLBorder 4 2 2 2" xfId="1208" xr:uid="{782FB65A-C8EE-46D6-A0E8-E2196CE5B114}"/>
    <cellStyle name="AggOrangeLBorder 4 2 2 2 2" xfId="3361" xr:uid="{29C16CA3-8E04-401D-B263-59954A7A2E0A}"/>
    <cellStyle name="AggOrangeLBorder 4 2 2 2 3" xfId="5089" xr:uid="{A8D6CE97-093A-4A4B-96EB-5BF10D5B3531}"/>
    <cellStyle name="AggOrangeLBorder 4 2 2 3" xfId="1251" xr:uid="{9E49E65E-C97F-475A-BACF-9FEC66B564DC}"/>
    <cellStyle name="AggOrangeLBorder 4 2 2 3 2" xfId="3404" xr:uid="{F0F8FA70-1671-44AF-92D7-13D5C7730255}"/>
    <cellStyle name="AggOrangeLBorder 4 2 2 3 3" xfId="5132" xr:uid="{288DC203-92BB-46F0-A5BD-E70389CD7240}"/>
    <cellStyle name="AggOrangeLBorder 4 2 2 4" xfId="2396" xr:uid="{927C036C-9D53-4483-9642-1A8785F66C51}"/>
    <cellStyle name="AggOrangeLBorder 4 2 2 4 2" xfId="4420" xr:uid="{5409A6DF-C573-4EEB-8C75-C45FF2C8FADF}"/>
    <cellStyle name="AggOrangeLBorder 4 2 2 4 3" xfId="6130" xr:uid="{10928948-E3CA-4922-A288-9E8A822FC5BB}"/>
    <cellStyle name="AggOrangeLBorder 4 2 2 5" xfId="2980" xr:uid="{C51D5746-12B5-4AD0-9DA3-3E8B3B9EB583}"/>
    <cellStyle name="AggOrangeLBorder 4 2 2 6" xfId="4708" xr:uid="{B3895EB8-1888-4500-AB20-578EAB8D6110}"/>
    <cellStyle name="AggOrangeLBorder 4 2 3" xfId="1518" xr:uid="{96D5976E-342C-46C1-B90D-67B4E7B18A12}"/>
    <cellStyle name="AggOrangeLBorder 4 2 3 2" xfId="3671" xr:uid="{2F16A92A-D4A7-44B5-B765-781519E87103}"/>
    <cellStyle name="AggOrangeLBorder 4 2 3 3" xfId="5399" xr:uid="{74CC8C5C-0C5B-4B09-B639-D4683625AB9D}"/>
    <cellStyle name="AggOrangeLBorder 4 2 4" xfId="1409" xr:uid="{19AFBAF3-0E8A-4AE4-8750-D9921CA6D90A}"/>
    <cellStyle name="AggOrangeLBorder 4 2 4 2" xfId="3562" xr:uid="{36CCC656-CFA0-4A97-9CBE-6D1BEE04919F}"/>
    <cellStyle name="AggOrangeLBorder 4 2 4 3" xfId="5290" xr:uid="{B1186D45-110E-4C2B-908A-00CBEE6C50B8}"/>
    <cellStyle name="AggOrangeLBorder 4 2 5" xfId="2185" xr:uid="{298482B4-89C2-4717-BA7E-F388E952FE0C}"/>
    <cellStyle name="AggOrangeLBorder 4 2 5 2" xfId="4209" xr:uid="{4C9A1CBD-80E1-41D5-A970-A2BFAB511668}"/>
    <cellStyle name="AggOrangeLBorder 4 2 5 3" xfId="5919" xr:uid="{1FF93B01-8B89-47A6-BEE4-5A6375C9D371}"/>
    <cellStyle name="AggOrangeLBorder 4 2 6" xfId="2772" xr:uid="{2BF2E083-BC3F-40C9-A600-53D4EEF351B6}"/>
    <cellStyle name="AggOrangeLBorder 4 2 7" xfId="4498" xr:uid="{7F34BCD4-6D05-431A-8EBB-9C1043211F6D}"/>
    <cellStyle name="AggOrangeLBorder 4 3" xfId="553" xr:uid="{ADEF02DA-56B4-4DDC-914A-CE624089DE6C}"/>
    <cellStyle name="AggOrangeLBorder 4 3 2" xfId="768" xr:uid="{C796BA15-02C6-4B14-B693-21647E93570F}"/>
    <cellStyle name="AggOrangeLBorder 4 3 2 2" xfId="1005" xr:uid="{4D8B96D3-4921-4B12-B7D1-888585A8AB50}"/>
    <cellStyle name="AggOrangeLBorder 4 3 2 2 2" xfId="3158" xr:uid="{3935F7F3-5610-4C12-ACE7-F6E57BD9BE5E}"/>
    <cellStyle name="AggOrangeLBorder 4 3 2 2 3" xfId="4886" xr:uid="{9CB4C4A9-962F-4329-96C7-C12B67B30A4B}"/>
    <cellStyle name="AggOrangeLBorder 4 3 2 3" xfId="1507" xr:uid="{9BFDF4F9-63D9-4CA0-9B5C-B6FA8CE2B666}"/>
    <cellStyle name="AggOrangeLBorder 4 3 2 3 2" xfId="3660" xr:uid="{9099409E-FE81-4177-982C-C179F88592CA}"/>
    <cellStyle name="AggOrangeLBorder 4 3 2 3 3" xfId="5388" xr:uid="{09884C37-81F1-4827-8888-7108F37A9C36}"/>
    <cellStyle name="AggOrangeLBorder 4 3 2 4" xfId="2338" xr:uid="{46D8D2C3-4CCD-4F5B-A8DA-84C416B2B435}"/>
    <cellStyle name="AggOrangeLBorder 4 3 2 4 2" xfId="4362" xr:uid="{1251B3B1-CE1D-48C0-A7E3-3094D8E3608A}"/>
    <cellStyle name="AggOrangeLBorder 4 3 2 4 3" xfId="6072" xr:uid="{2AB1FB9E-CE3E-44FB-B37F-B460158A76F9}"/>
    <cellStyle name="AggOrangeLBorder 4 3 2 5" xfId="2922" xr:uid="{98F748DE-77B3-4B36-B982-DD9179CF1985}"/>
    <cellStyle name="AggOrangeLBorder 4 3 2 6" xfId="4650" xr:uid="{416F9F7E-F328-4410-B81D-D1B30657FCFD}"/>
    <cellStyle name="AggOrangeLBorder 4 3 3" xfId="1495" xr:uid="{CB714FAD-7769-42CC-9A86-0B4C1FB395F6}"/>
    <cellStyle name="AggOrangeLBorder 4 3 3 2" xfId="3648" xr:uid="{95D011B0-932E-4FCA-8057-E7F8D83CA2F1}"/>
    <cellStyle name="AggOrangeLBorder 4 3 3 3" xfId="5376" xr:uid="{A74AF7AC-2F83-4CC8-9844-441933848FF3}"/>
    <cellStyle name="AggOrangeLBorder 4 3 4" xfId="1713" xr:uid="{C55FA458-3E03-4C6C-AF38-A717F9F35543}"/>
    <cellStyle name="AggOrangeLBorder 4 3 4 2" xfId="3866" xr:uid="{D66F285A-6BFA-45EA-9075-CB0911566499}"/>
    <cellStyle name="AggOrangeLBorder 4 3 4 3" xfId="5594" xr:uid="{1C81E800-6DC9-4F53-91D3-A2E954DE5FFD}"/>
    <cellStyle name="AggOrangeLBorder 4 3 5" xfId="2127" xr:uid="{125354B6-8ECB-4BFE-8FE5-F777D584DC89}"/>
    <cellStyle name="AggOrangeLBorder 4 3 5 2" xfId="4151" xr:uid="{A8397B85-F18A-4478-8856-31F120395144}"/>
    <cellStyle name="AggOrangeLBorder 4 3 5 3" xfId="5861" xr:uid="{BD999505-8E77-4F6C-9491-ECF700F0E17A}"/>
    <cellStyle name="AggOrangeLBorder 4 3 6" xfId="2714" xr:uid="{BBF4D36C-ECC3-4849-9AC6-BFC21851EF55}"/>
    <cellStyle name="AggOrangeLBorder 4 3 7" xfId="2513" xr:uid="{9B71E2D8-972D-4124-84FF-112659F3331D}"/>
    <cellStyle name="AggOrangeLBorder 4 4" xfId="574" xr:uid="{25DE16C9-524D-4527-9877-694E3227E7B8}"/>
    <cellStyle name="AggOrangeLBorder 4 4 2" xfId="789" xr:uid="{795CC6A5-108B-4C09-8D55-620B8EF8BDB4}"/>
    <cellStyle name="AggOrangeLBorder 4 4 2 2" xfId="1068" xr:uid="{D0C72E58-1EB2-465D-9C9F-8337C0577010}"/>
    <cellStyle name="AggOrangeLBorder 4 4 2 2 2" xfId="3221" xr:uid="{4E00B760-2E3F-484E-BA11-9F25ACCC1DCC}"/>
    <cellStyle name="AggOrangeLBorder 4 4 2 2 3" xfId="4949" xr:uid="{ADC728DD-AFD9-4590-9196-8CF420473B2A}"/>
    <cellStyle name="AggOrangeLBorder 4 4 2 3" xfId="1041" xr:uid="{F02706AD-05E0-4922-80FF-556BF9CC2452}"/>
    <cellStyle name="AggOrangeLBorder 4 4 2 3 2" xfId="3194" xr:uid="{78A5D9E0-A55B-4DDE-9136-D34559AAE182}"/>
    <cellStyle name="AggOrangeLBorder 4 4 2 3 3" xfId="4922" xr:uid="{FE7CA12D-BC86-4568-AB4B-29AE4551CB26}"/>
    <cellStyle name="AggOrangeLBorder 4 4 2 4" xfId="2359" xr:uid="{DADE5E24-52BD-4DF1-9F75-DD3E98EAAD01}"/>
    <cellStyle name="AggOrangeLBorder 4 4 2 4 2" xfId="4383" xr:uid="{8FB74060-3E7E-44B7-B526-E4DCB88ACCAD}"/>
    <cellStyle name="AggOrangeLBorder 4 4 2 4 3" xfId="6093" xr:uid="{B7695C42-C1D8-47B4-A01E-7F8EE9173B07}"/>
    <cellStyle name="AggOrangeLBorder 4 4 2 5" xfId="2943" xr:uid="{1E42904B-BC8C-488C-B3D8-930E79335F59}"/>
    <cellStyle name="AggOrangeLBorder 4 4 2 6" xfId="4671" xr:uid="{9FFA92CC-7F09-4BAF-9448-0C0D5604ABCD}"/>
    <cellStyle name="AggOrangeLBorder 4 4 3" xfId="978" xr:uid="{26869EFB-1EE4-47CD-86BC-FEC4F5B8DB9F}"/>
    <cellStyle name="AggOrangeLBorder 4 4 3 2" xfId="3131" xr:uid="{EAD20C02-0072-4CCA-A696-9223A3391039}"/>
    <cellStyle name="AggOrangeLBorder 4 4 3 3" xfId="4859" xr:uid="{F524FF2B-F17C-47BE-98DE-8C1AC4BB8513}"/>
    <cellStyle name="AggOrangeLBorder 4 4 4" xfId="1493" xr:uid="{81262C20-4A72-4BC1-AC3F-0AE06E892D64}"/>
    <cellStyle name="AggOrangeLBorder 4 4 4 2" xfId="3646" xr:uid="{28D38FC2-4D6B-40C2-B309-AA7105E0B01F}"/>
    <cellStyle name="AggOrangeLBorder 4 4 4 3" xfId="5374" xr:uid="{91AE4394-77C8-4242-843D-515E3407B541}"/>
    <cellStyle name="AggOrangeLBorder 4 4 5" xfId="2148" xr:uid="{FC14E986-7DA1-41DA-A148-55171A4C9BEC}"/>
    <cellStyle name="AggOrangeLBorder 4 4 5 2" xfId="4172" xr:uid="{D682CFE7-9973-4AAE-8AB9-576B280F5298}"/>
    <cellStyle name="AggOrangeLBorder 4 4 5 3" xfId="5882" xr:uid="{6227B07E-6C4C-4678-B41C-87A56178DDE5}"/>
    <cellStyle name="AggOrangeLBorder 4 4 6" xfId="2735" xr:uid="{65B802DE-37C5-4896-A525-98B7929EB82A}"/>
    <cellStyle name="AggOrangeLBorder 4 4 7" xfId="2508" xr:uid="{E6436E9C-A5BE-43EE-A445-54B431BEA648}"/>
    <cellStyle name="AggOrangeLBorder 4 5" xfId="697" xr:uid="{89E725BD-3B0C-40CE-A37A-7E7A5FE559A9}"/>
    <cellStyle name="AggOrangeLBorder 4 5 2" xfId="1129" xr:uid="{6888E923-1A83-4E36-9ACB-9186F67EC149}"/>
    <cellStyle name="AggOrangeLBorder 4 5 2 2" xfId="3282" xr:uid="{188142AA-9C57-418D-8D6D-56DEE99BA3B4}"/>
    <cellStyle name="AggOrangeLBorder 4 5 2 3" xfId="5010" xr:uid="{DA99B5B1-1BB9-437E-B8BD-AD21EE00A994}"/>
    <cellStyle name="AggOrangeLBorder 4 5 3" xfId="4583" xr:uid="{D8C2BA8C-0A93-4F68-8530-BEA1FB6F2577}"/>
    <cellStyle name="AggOrangeLBorder 4 6" xfId="1265" xr:uid="{E46E86A0-3393-4EA7-984D-D9E6FC21D398}"/>
    <cellStyle name="AggOrangeLBorder 4 6 2" xfId="3418" xr:uid="{A1EDE2F9-DE12-4F62-A2F1-8C423AB93E06}"/>
    <cellStyle name="AggOrangeLBorder 4 6 3" xfId="5146" xr:uid="{009F63AF-9226-489C-BD7C-15C8EFEC56CB}"/>
    <cellStyle name="AggOrangeLBorder 4 7" xfId="1322" xr:uid="{E84C3CE5-87AB-4828-8D07-08BAD3F2FD3A}"/>
    <cellStyle name="AggOrangeLBorder 4 7 2" xfId="3475" xr:uid="{E56603BE-023F-4514-BC76-E1C3C91359CD}"/>
    <cellStyle name="AggOrangeLBorder 4 7 3" xfId="5203" xr:uid="{67ADBD6C-F338-4AF4-A32E-F1EEF3FC46A5}"/>
    <cellStyle name="AggOrangeLBorder 4 8" xfId="1916" xr:uid="{76B7C4FF-36D0-484B-943F-DA528109D055}"/>
    <cellStyle name="AggOrangeLBorder 4 8 2" xfId="4061" xr:uid="{811125A8-1DE1-4D86-BDE0-8B6B2976135B}"/>
    <cellStyle name="AggOrangeLBorder 4 8 3" xfId="5788" xr:uid="{159F4663-55C8-4571-BC3A-0E18C711592F}"/>
    <cellStyle name="AggOrangeLBorder 4 9" xfId="2600" xr:uid="{5544ABB2-804B-4C0E-8216-2051B91770BC}"/>
    <cellStyle name="AggOrangeLBorder 5" xfId="81" xr:uid="{1FD3CDBA-1305-46BC-BE1C-90BDCEC110B7}"/>
    <cellStyle name="AggOrangeLBorder 5 2" xfId="1439" xr:uid="{8664ADB1-14EE-4D8F-9C58-82AD6AD25DBD}"/>
    <cellStyle name="AggOrangeLBorder 5 2 2" xfId="3592" xr:uid="{5C4F2B46-31AA-4AD6-825F-F79B24706812}"/>
    <cellStyle name="AggOrangeLBorder 5 2 3" xfId="5320" xr:uid="{FDC5B698-524B-4572-84EB-467BF55AB91E}"/>
    <cellStyle name="AggOrangeLBorder 5 3" xfId="2625" xr:uid="{16583586-30D8-481F-BC4C-082D2423E44F}"/>
    <cellStyle name="AggOrangeRBorder" xfId="22" xr:uid="{4B4B6CF6-CD97-4906-8BB6-0FF697502657}"/>
    <cellStyle name="AggOrangeRBorder 2" xfId="123" xr:uid="{471BC655-F523-4AF8-AD9B-DF114A1A3B40}"/>
    <cellStyle name="AggOrangeRBorder 2 2" xfId="417" xr:uid="{55A1404C-A241-4376-8D78-15E9485241F3}"/>
    <cellStyle name="AggOrangeRBorder 2 2 2" xfId="529" xr:uid="{2CA07F7F-7997-4F96-8D43-2C0C4A123226}"/>
    <cellStyle name="AggOrangeRBorder 2 2 2 2" xfId="744" xr:uid="{03C7681A-07DE-4D6D-B2DA-A49FB26144C4}"/>
    <cellStyle name="AggOrangeRBorder 2 2 2 2 2" xfId="931" xr:uid="{F5890685-11D8-4504-A167-7A015B848ABB}"/>
    <cellStyle name="AggOrangeRBorder 2 2 2 2 2 2" xfId="3084" xr:uid="{D8979C79-D44C-4CE2-AB94-CAD573EEBA25}"/>
    <cellStyle name="AggOrangeRBorder 2 2 2 2 2 3" xfId="4812" xr:uid="{54331596-0FB4-40F4-8318-D250D862AC96}"/>
    <cellStyle name="AggOrangeRBorder 2 2 2 2 3" xfId="1505" xr:uid="{A3772831-BD82-4AE5-8890-20F188B84C55}"/>
    <cellStyle name="AggOrangeRBorder 2 2 2 2 3 2" xfId="3658" xr:uid="{DD498CEB-8B4E-4C6F-937D-0389251BB245}"/>
    <cellStyle name="AggOrangeRBorder 2 2 2 2 3 3" xfId="5386" xr:uid="{866EE5ED-1468-4A72-AB61-FB07BF69A75D}"/>
    <cellStyle name="AggOrangeRBorder 2 2 2 2 4" xfId="2314" xr:uid="{2F72F993-A5E4-49DB-B136-AAD74B64B891}"/>
    <cellStyle name="AggOrangeRBorder 2 2 2 2 4 2" xfId="4338" xr:uid="{AAD71350-DC10-467A-A02B-8EE64A319C2E}"/>
    <cellStyle name="AggOrangeRBorder 2 2 2 2 4 3" xfId="6048" xr:uid="{C6D05B71-AA3B-477B-84CB-275C0AAE7B52}"/>
    <cellStyle name="AggOrangeRBorder 2 2 2 2 5" xfId="2898" xr:uid="{2FA890EA-9486-4CD2-8A2B-75466FE3A2EB}"/>
    <cellStyle name="AggOrangeRBorder 2 2 2 2 6" xfId="4626" xr:uid="{3137C7A6-C31F-437F-BE13-1C09B4C49157}"/>
    <cellStyle name="AggOrangeRBorder 2 2 2 3" xfId="1496" xr:uid="{33174DD6-C932-485E-A72D-1442BAB6F6E9}"/>
    <cellStyle name="AggOrangeRBorder 2 2 2 3 2" xfId="3649" xr:uid="{4B3B83B0-EE6A-4293-92D3-28813112B5FC}"/>
    <cellStyle name="AggOrangeRBorder 2 2 2 3 3" xfId="5377" xr:uid="{3116EFA5-7C33-4248-BEFF-A76DEF360CAB}"/>
    <cellStyle name="AggOrangeRBorder 2 2 2 4" xfId="1712" xr:uid="{3B4455FB-DD1A-4A4B-91EC-385061925C3D}"/>
    <cellStyle name="AggOrangeRBorder 2 2 2 4 2" xfId="3865" xr:uid="{9368344F-E5D0-4786-BFD1-203F8E82C6F6}"/>
    <cellStyle name="AggOrangeRBorder 2 2 2 4 3" xfId="5593" xr:uid="{74884544-7B8A-47CC-BB82-AEE98238D312}"/>
    <cellStyle name="AggOrangeRBorder 2 2 2 5" xfId="2103" xr:uid="{F886C9D3-48A9-4737-B49C-6249D3DDE0E2}"/>
    <cellStyle name="AggOrangeRBorder 2 2 2 5 2" xfId="4127" xr:uid="{4A5B445E-02FA-4AA6-ACCE-08AFEDE407C8}"/>
    <cellStyle name="AggOrangeRBorder 2 2 2 5 3" xfId="5837" xr:uid="{E4DCBC18-CADC-4D8A-B0A5-D3F7AEAF9A93}"/>
    <cellStyle name="AggOrangeRBorder 2 2 2 6" xfId="2690" xr:uid="{813D2FD3-4FA6-432D-9F0D-0328B0634BD1}"/>
    <cellStyle name="AggOrangeRBorder 2 2 2 7" xfId="2591" xr:uid="{EA187DF8-6B4E-4A82-BA58-73CD00D367DB}"/>
    <cellStyle name="AggOrangeRBorder 2 3" xfId="275" xr:uid="{54ECE63A-6713-433E-9342-35B68197837F}"/>
    <cellStyle name="AggOrangeRBorder 2 3 10" xfId="4083" xr:uid="{A15118C6-6AE3-412D-AD7B-0E27B5599609}"/>
    <cellStyle name="AggOrangeRBorder 2 3 2" xfId="614" xr:uid="{AC922A90-954B-442C-899D-474B202F2AE3}"/>
    <cellStyle name="AggOrangeRBorder 2 3 2 2" xfId="829" xr:uid="{02F2A013-DFA7-4FDB-8E06-8392B7F96B67}"/>
    <cellStyle name="AggOrangeRBorder 2 3 2 2 2" xfId="1562" xr:uid="{A08D4EC3-B627-4640-9ACE-11ADEF2682CD}"/>
    <cellStyle name="AggOrangeRBorder 2 3 2 2 2 2" xfId="3715" xr:uid="{6D152415-0352-465F-A48B-D7909B67ED88}"/>
    <cellStyle name="AggOrangeRBorder 2 3 2 2 2 3" xfId="5443" xr:uid="{8A0892FC-411E-413A-A61E-D5119007D7B0}"/>
    <cellStyle name="AggOrangeRBorder 2 3 2 2 3" xfId="1258" xr:uid="{613F88CF-0D33-4485-9457-BEF98C431037}"/>
    <cellStyle name="AggOrangeRBorder 2 3 2 2 3 2" xfId="3411" xr:uid="{B1859CAC-9E84-44E9-87B5-67A2AE8B4521}"/>
    <cellStyle name="AggOrangeRBorder 2 3 2 2 3 3" xfId="5139" xr:uid="{1B568AB6-852D-4025-8B42-9DD2E0F395C2}"/>
    <cellStyle name="AggOrangeRBorder 2 3 2 2 4" xfId="2399" xr:uid="{69A04590-54DB-4441-84C9-6508B6830E83}"/>
    <cellStyle name="AggOrangeRBorder 2 3 2 2 4 2" xfId="4423" xr:uid="{8DBD40C8-D20B-4FC5-87A5-4F8F534BF521}"/>
    <cellStyle name="AggOrangeRBorder 2 3 2 2 4 3" xfId="6133" xr:uid="{BEE6545D-58CA-4B82-9839-5840F15D1D12}"/>
    <cellStyle name="AggOrangeRBorder 2 3 2 2 5" xfId="2983" xr:uid="{25E56635-8AD4-4797-9C5C-9830AA276DCC}"/>
    <cellStyle name="AggOrangeRBorder 2 3 2 2 6" xfId="4711" xr:uid="{952D915E-0536-4E23-8F36-6DFFCE4767EB}"/>
    <cellStyle name="AggOrangeRBorder 2 3 2 3" xfId="1330" xr:uid="{A25EBE05-217A-416C-8FCA-D0A6EBCEB2F3}"/>
    <cellStyle name="AggOrangeRBorder 2 3 2 3 2" xfId="3483" xr:uid="{A465B67F-CA99-45D0-AA1F-C712DF45E7F6}"/>
    <cellStyle name="AggOrangeRBorder 2 3 2 3 3" xfId="5211" xr:uid="{A8628732-C734-4E1F-8A83-A79F61CE166D}"/>
    <cellStyle name="AggOrangeRBorder 2 3 2 4" xfId="1765" xr:uid="{3A9504C0-4A18-4E95-9044-F67E1BC046BB}"/>
    <cellStyle name="AggOrangeRBorder 2 3 2 4 2" xfId="3918" xr:uid="{CC4BB8F6-0E0E-4441-AA5F-AD4BEABE9C2D}"/>
    <cellStyle name="AggOrangeRBorder 2 3 2 4 3" xfId="5646" xr:uid="{0185F8AC-DECD-4379-8FAB-D2DCDEB9B660}"/>
    <cellStyle name="AggOrangeRBorder 2 3 2 5" xfId="2188" xr:uid="{C259EC66-30E0-4F1C-A6B5-069B70F353A0}"/>
    <cellStyle name="AggOrangeRBorder 2 3 2 5 2" xfId="4212" xr:uid="{C7CF19FC-0EB4-4B5F-8F35-BFF2D7905387}"/>
    <cellStyle name="AggOrangeRBorder 2 3 2 5 3" xfId="5922" xr:uid="{922BFD5C-D53C-49B3-A243-65BA455F8892}"/>
    <cellStyle name="AggOrangeRBorder 2 3 2 6" xfId="2775" xr:uid="{6DAF8DF6-974D-406B-A2BC-D426BA9782B1}"/>
    <cellStyle name="AggOrangeRBorder 2 3 2 7" xfId="4501" xr:uid="{749914E0-6CB9-4CF6-9085-6F1B459E44D9}"/>
    <cellStyle name="AggOrangeRBorder 2 3 3" xfId="590" xr:uid="{F636AFCD-DF6D-4F30-93BF-6BDDE3617E7A}"/>
    <cellStyle name="AggOrangeRBorder 2 3 3 2" xfId="805" xr:uid="{3D649536-4DEE-4DE4-B9E2-E08B1E679D15}"/>
    <cellStyle name="AggOrangeRBorder 2 3 3 2 2" xfId="1084" xr:uid="{F379F5A6-1033-4619-A051-0E93AA77DBFC}"/>
    <cellStyle name="AggOrangeRBorder 2 3 3 2 2 2" xfId="3237" xr:uid="{DB4CE11B-2E12-4497-8C42-1E13C2F460E1}"/>
    <cellStyle name="AggOrangeRBorder 2 3 3 2 2 3" xfId="4965" xr:uid="{8C7C8605-C007-498C-9B38-F3B84887C876}"/>
    <cellStyle name="AggOrangeRBorder 2 3 3 2 3" xfId="1164" xr:uid="{A0F81B7D-260B-4119-9F88-CFDF9260365D}"/>
    <cellStyle name="AggOrangeRBorder 2 3 3 2 3 2" xfId="3317" xr:uid="{DBC59DFA-3006-4160-A153-A3CB187FB6C9}"/>
    <cellStyle name="AggOrangeRBorder 2 3 3 2 3 3" xfId="5045" xr:uid="{F9E81C3F-1C00-48E0-9F7C-E38770B36A1A}"/>
    <cellStyle name="AggOrangeRBorder 2 3 3 2 4" xfId="2375" xr:uid="{0BBE82A3-99C6-4022-8FD4-06365F4301BD}"/>
    <cellStyle name="AggOrangeRBorder 2 3 3 2 4 2" xfId="4399" xr:uid="{D37A5FE6-8EB8-4D04-A488-1C76B906ED87}"/>
    <cellStyle name="AggOrangeRBorder 2 3 3 2 4 3" xfId="6109" xr:uid="{6A9723FE-F2A4-4787-BBC3-CB79163064C5}"/>
    <cellStyle name="AggOrangeRBorder 2 3 3 2 5" xfId="2959" xr:uid="{81B089FE-B7FA-4A44-9C52-BED8E61311BA}"/>
    <cellStyle name="AggOrangeRBorder 2 3 3 2 6" xfId="4687" xr:uid="{6E089B7D-CC9F-4E46-B634-AF68F8968047}"/>
    <cellStyle name="AggOrangeRBorder 2 3 3 3" xfId="1528" xr:uid="{A3320CDF-B0C3-4D03-9E99-0246BBA9A951}"/>
    <cellStyle name="AggOrangeRBorder 2 3 3 3 2" xfId="3681" xr:uid="{77811ED5-5F33-4866-B8FE-609C2C7AD978}"/>
    <cellStyle name="AggOrangeRBorder 2 3 3 3 3" xfId="5409" xr:uid="{8B1F0B55-CC86-475C-9820-5A0C4933E1BD}"/>
    <cellStyle name="AggOrangeRBorder 2 3 3 4" xfId="1720" xr:uid="{F8C874E4-0E0F-461F-A382-7A064D71AC48}"/>
    <cellStyle name="AggOrangeRBorder 2 3 3 4 2" xfId="3873" xr:uid="{7101FC28-68FC-4EB7-AEBD-E41C59CEAAA2}"/>
    <cellStyle name="AggOrangeRBorder 2 3 3 4 3" xfId="5601" xr:uid="{6BE3EAC4-145C-4E57-AC2F-454D4A32B341}"/>
    <cellStyle name="AggOrangeRBorder 2 3 3 5" xfId="2164" xr:uid="{815CDA60-4B76-4F1F-AA91-1171682E8357}"/>
    <cellStyle name="AggOrangeRBorder 2 3 3 5 2" xfId="4188" xr:uid="{0F3E3245-6D2A-4A3B-8636-DC9467D49F4A}"/>
    <cellStyle name="AggOrangeRBorder 2 3 3 5 3" xfId="5898" xr:uid="{8C2B1126-F5F1-4BF9-98E2-D81273A4B7A1}"/>
    <cellStyle name="AggOrangeRBorder 2 3 3 6" xfId="2751" xr:uid="{A2020ADE-82C3-42A5-81F1-3F77796F1BBB}"/>
    <cellStyle name="AggOrangeRBorder 2 3 3 7" xfId="2638" xr:uid="{B002858C-7F3B-46A2-A287-411F9058D37F}"/>
    <cellStyle name="AggOrangeRBorder 2 3 4" xfId="572" xr:uid="{0817CB10-6C58-4F55-9C51-02B1757778DF}"/>
    <cellStyle name="AggOrangeRBorder 2 3 4 2" xfId="787" xr:uid="{E78895E7-34EF-4354-825A-6FDEB1800258}"/>
    <cellStyle name="AggOrangeRBorder 2 3 4 2 2" xfId="1120" xr:uid="{D361A737-F197-4ECC-A2F9-A178EE86CF9A}"/>
    <cellStyle name="AggOrangeRBorder 2 3 4 2 2 2" xfId="3273" xr:uid="{8742F6A1-50E7-4128-9A67-2E738032CC5A}"/>
    <cellStyle name="AggOrangeRBorder 2 3 4 2 2 3" xfId="5001" xr:uid="{4A6EA7F6-78EC-4887-B226-C81DF990BAD9}"/>
    <cellStyle name="AggOrangeRBorder 2 3 4 2 3" xfId="1343" xr:uid="{4695DE24-FFFC-4DE0-A801-10A673177E08}"/>
    <cellStyle name="AggOrangeRBorder 2 3 4 2 3 2" xfId="3496" xr:uid="{583C354D-1D7A-43E3-B350-D2D3BBAC65FD}"/>
    <cellStyle name="AggOrangeRBorder 2 3 4 2 3 3" xfId="5224" xr:uid="{DFF9A144-CA05-40DD-8C83-4B3F114ADB24}"/>
    <cellStyle name="AggOrangeRBorder 2 3 4 2 4" xfId="2357" xr:uid="{29E7AE7A-5E14-4DDA-B228-30BFB448B228}"/>
    <cellStyle name="AggOrangeRBorder 2 3 4 2 4 2" xfId="4381" xr:uid="{876DBDB4-6852-4528-B88B-9C0D5D38289F}"/>
    <cellStyle name="AggOrangeRBorder 2 3 4 2 4 3" xfId="6091" xr:uid="{7F2FE6F7-EEA5-4F40-AC9F-B9761D1F2D7A}"/>
    <cellStyle name="AggOrangeRBorder 2 3 4 2 5" xfId="2941" xr:uid="{900F58A6-81DA-47FA-BE70-547809E40462}"/>
    <cellStyle name="AggOrangeRBorder 2 3 4 2 6" xfId="4669" xr:uid="{78534190-F244-445F-BA5E-B15F76696542}"/>
    <cellStyle name="AggOrangeRBorder 2 3 4 3" xfId="1024" xr:uid="{9A2A4082-4C98-464D-A845-65640F2B6CDE}"/>
    <cellStyle name="AggOrangeRBorder 2 3 4 3 2" xfId="3177" xr:uid="{9E59C787-BFEB-4020-8461-BD5E3098620C}"/>
    <cellStyle name="AggOrangeRBorder 2 3 4 3 3" xfId="4905" xr:uid="{BB31ED8D-B793-4342-81CE-A3D6AEEBF7E6}"/>
    <cellStyle name="AggOrangeRBorder 2 3 4 4" xfId="939" xr:uid="{8133C5E6-ACD2-445B-A778-08FED1261B4A}"/>
    <cellStyle name="AggOrangeRBorder 2 3 4 4 2" xfId="3092" xr:uid="{B21E621B-99C5-4A14-917E-37ECA7A58C4D}"/>
    <cellStyle name="AggOrangeRBorder 2 3 4 4 3" xfId="4820" xr:uid="{D651946B-D75D-408F-A87F-47E98B8E8454}"/>
    <cellStyle name="AggOrangeRBorder 2 3 4 5" xfId="2146" xr:uid="{47531034-1454-4DB3-9834-2D202626052B}"/>
    <cellStyle name="AggOrangeRBorder 2 3 4 5 2" xfId="4170" xr:uid="{B092BECA-B1AC-4A4A-9F17-A5B4DCCDE7D6}"/>
    <cellStyle name="AggOrangeRBorder 2 3 4 5 3" xfId="5880" xr:uid="{85D890DD-EAF0-4639-9E59-407010B6263A}"/>
    <cellStyle name="AggOrangeRBorder 2 3 4 6" xfId="2733" xr:uid="{ADF2BA93-589C-478C-91BF-0E8E75E46C06}"/>
    <cellStyle name="AggOrangeRBorder 2 3 4 7" xfId="2655" xr:uid="{8224CAB3-D9E0-4FC2-BC5F-FB7BD8CCDB91}"/>
    <cellStyle name="AggOrangeRBorder 2 3 5" xfId="700" xr:uid="{3A556397-2981-4D91-8C10-581017D347E3}"/>
    <cellStyle name="AggOrangeRBorder 2 3 5 2" xfId="1370" xr:uid="{2F793774-9BA8-457F-8027-56C0264202E3}"/>
    <cellStyle name="AggOrangeRBorder 2 3 5 2 2" xfId="3523" xr:uid="{B6F1AC29-AA75-4E84-8273-31E9E2AA9EED}"/>
    <cellStyle name="AggOrangeRBorder 2 3 5 2 3" xfId="5251" xr:uid="{61541A5B-D1FA-440B-8F09-76C4A8A15788}"/>
    <cellStyle name="AggOrangeRBorder 2 3 5 3" xfId="2271" xr:uid="{C6F25499-33B1-4DF2-93BD-1776A58ED2D6}"/>
    <cellStyle name="AggOrangeRBorder 2 3 5 3 2" xfId="4295" xr:uid="{54772CD1-F820-4926-907D-13A8810C8B68}"/>
    <cellStyle name="AggOrangeRBorder 2 3 5 3 3" xfId="6005" xr:uid="{7A88E99D-1A27-459D-940F-C7B636D97992}"/>
    <cellStyle name="AggOrangeRBorder 2 3 6" xfId="1166" xr:uid="{D9464529-2E35-4A10-9B38-30C5C9810769}"/>
    <cellStyle name="AggOrangeRBorder 2 3 6 2" xfId="3319" xr:uid="{A7CA2F7B-39BC-4B87-8CEC-4A8CA91E1453}"/>
    <cellStyle name="AggOrangeRBorder 2 3 6 3" xfId="5047" xr:uid="{AA14B0B0-BA26-460A-9BED-543B1AEEDEA1}"/>
    <cellStyle name="AggOrangeRBorder 2 3 7" xfId="1627" xr:uid="{BC2E5CB6-DF62-484E-BDE9-F35FA36CEC46}"/>
    <cellStyle name="AggOrangeRBorder 2 3 7 2" xfId="3780" xr:uid="{4A84CCDA-B8D3-4792-A5D0-875F5B21EA91}"/>
    <cellStyle name="AggOrangeRBorder 2 3 7 3" xfId="5508" xr:uid="{8A569F4D-7200-4E55-A752-F1030F96BD9E}"/>
    <cellStyle name="AggOrangeRBorder 2 3 8" xfId="1919" xr:uid="{FDCB1D33-4609-4A4F-B977-B94E0C02267E}"/>
    <cellStyle name="AggOrangeRBorder 2 3 8 2" xfId="4064" xr:uid="{F1AA0371-41F9-4AD0-8603-0F533875FCCB}"/>
    <cellStyle name="AggOrangeRBorder 2 3 8 3" xfId="5791" xr:uid="{925990BB-9DC1-49BC-BD4F-33FFCA000A3C}"/>
    <cellStyle name="AggOrangeRBorder 2 3 9" xfId="2603" xr:uid="{8F2BC1E5-7185-49BC-93A6-08B82898207C}"/>
    <cellStyle name="AggOrangeRBorder 3" xfId="416" xr:uid="{6F32658E-F372-468C-9996-8926F3468D11}"/>
    <cellStyle name="AggOrangeRBorder 3 2" xfId="48" xr:uid="{7A0E2CCE-8833-4C08-96A9-DF8238F82EF9}"/>
    <cellStyle name="AggOrangeRBorder 3 2 2" xfId="648" xr:uid="{8D7DD0BA-784F-4204-8236-FC162C06FDCD}"/>
    <cellStyle name="AggOrangeRBorder 3 2 2 2" xfId="925" xr:uid="{199B578A-F2C7-44D7-99FB-10245DA55650}"/>
    <cellStyle name="AggOrangeRBorder 3 2 2 2 2" xfId="3078" xr:uid="{935D5EB6-5E69-46FD-A3EA-F56291E9A9D1}"/>
    <cellStyle name="AggOrangeRBorder 3 2 2 2 3" xfId="4806" xr:uid="{241A2478-EAE0-46AA-8D1C-2825D687E1FA}"/>
    <cellStyle name="AggOrangeRBorder 3 2 2 3" xfId="1306" xr:uid="{BE55009A-7631-43C1-8108-7D1A20C6492A}"/>
    <cellStyle name="AggOrangeRBorder 3 2 2 3 2" xfId="3459" xr:uid="{F03EE65B-55AF-4CDD-B433-20BE12322156}"/>
    <cellStyle name="AggOrangeRBorder 3 2 2 3 3" xfId="5187" xr:uid="{BC34FC62-52EF-43FF-B495-4E8E75F5886F}"/>
    <cellStyle name="AggOrangeRBorder 3 2 2 4" xfId="2222" xr:uid="{7846BA7A-6052-44F2-8F55-3077AC295D0E}"/>
    <cellStyle name="AggOrangeRBorder 3 2 2 4 2" xfId="4246" xr:uid="{FBED1367-B485-49D5-8976-8ADA6662FD3C}"/>
    <cellStyle name="AggOrangeRBorder 3 2 2 4 3" xfId="5956" xr:uid="{10B15C6C-8F84-4E68-AE20-BB0AA42ADA13}"/>
    <cellStyle name="AggOrangeRBorder 3 2 2 5" xfId="2809" xr:uid="{18A75D61-8005-459D-B44C-8FEC66697ACA}"/>
    <cellStyle name="AggOrangeRBorder 3 2 2 6" xfId="4535" xr:uid="{D470CD73-3D99-49E8-A730-E6F2CC527F8C}"/>
    <cellStyle name="AggOrangeRBorder 3 2 3" xfId="863" xr:uid="{2ED70BB8-5B28-4936-81D6-E387B8D9F547}"/>
    <cellStyle name="AggOrangeRBorder 3 2 3 2" xfId="1203" xr:uid="{B035DF85-0561-4D04-897E-6454941CF3FC}"/>
    <cellStyle name="AggOrangeRBorder 3 2 3 2 2" xfId="3356" xr:uid="{3FE2475C-6375-4437-ADAD-285AAC2600D7}"/>
    <cellStyle name="AggOrangeRBorder 3 2 3 2 3" xfId="5084" xr:uid="{1B75BEB2-7696-4469-8280-6FA23D63A09C}"/>
    <cellStyle name="AggOrangeRBorder 3 2 3 3" xfId="1527" xr:uid="{2F6AC66C-CEC0-4075-A51B-7B987A7FC1C8}"/>
    <cellStyle name="AggOrangeRBorder 3 2 3 3 2" xfId="3680" xr:uid="{B2AC1147-9D3A-49E7-80C5-871E34FA3F6A}"/>
    <cellStyle name="AggOrangeRBorder 3 2 3 3 3" xfId="5408" xr:uid="{2A940BCF-5A09-4ACC-B2E3-D74DF52F43EA}"/>
    <cellStyle name="AggOrangeRBorder 3 2 3 4" xfId="2433" xr:uid="{89802DD7-2428-4D92-994F-8EBA2CE5135C}"/>
    <cellStyle name="AggOrangeRBorder 3 2 3 4 2" xfId="4457" xr:uid="{65BF938B-B749-4B1B-945A-0F0FBDEB0DD4}"/>
    <cellStyle name="AggOrangeRBorder 3 2 3 4 3" xfId="6167" xr:uid="{942CAE00-2D58-47E7-8C24-1591B37ECA05}"/>
    <cellStyle name="AggOrangeRBorder 3 2 3 5" xfId="3017" xr:uid="{C8E4A149-F738-4177-8801-54EC07D66F0A}"/>
    <cellStyle name="AggOrangeRBorder 3 2 3 6" xfId="4745" xr:uid="{8A2C4C7D-125C-4EEA-A461-074F3831EFB5}"/>
    <cellStyle name="AggOrangeRBorder 4" xfId="274" xr:uid="{51EF89E5-86F5-45E1-9D01-68B8DB5CF07B}"/>
    <cellStyle name="AggOrangeRBorder 4 10" xfId="2668" xr:uid="{035192E5-0C2E-4DD4-9E0B-0DCDD27EB23B}"/>
    <cellStyle name="AggOrangeRBorder 4 2" xfId="613" xr:uid="{79F2DFC9-9C3F-4108-BF53-7E859006F625}"/>
    <cellStyle name="AggOrangeRBorder 4 2 2" xfId="828" xr:uid="{A0504557-275C-41C7-BDA1-22D1E27A715D}"/>
    <cellStyle name="AggOrangeRBorder 4 2 2 2" xfId="1317" xr:uid="{AA14AF92-82F9-45D9-98BF-94C95BF5B4B9}"/>
    <cellStyle name="AggOrangeRBorder 4 2 2 2 2" xfId="3470" xr:uid="{A7AAC0E3-B9A3-48C3-83B7-9D60B08312E3}"/>
    <cellStyle name="AggOrangeRBorder 4 2 2 2 3" xfId="5198" xr:uid="{8D1699B7-EE5B-4F13-89CD-355279BACFA2}"/>
    <cellStyle name="AggOrangeRBorder 4 2 2 3" xfId="950" xr:uid="{5E59448E-DD7B-4920-A506-D95B9F2D9D20}"/>
    <cellStyle name="AggOrangeRBorder 4 2 2 3 2" xfId="3103" xr:uid="{FCB4ECEB-C531-43B2-ACFA-20E64FD52518}"/>
    <cellStyle name="AggOrangeRBorder 4 2 2 3 3" xfId="4831" xr:uid="{BE5C4918-013E-4627-BB20-C3B58DA2B33F}"/>
    <cellStyle name="AggOrangeRBorder 4 2 2 4" xfId="2398" xr:uid="{94825283-1EC5-4DCB-8345-16923DC17A66}"/>
    <cellStyle name="AggOrangeRBorder 4 2 2 4 2" xfId="4422" xr:uid="{8F92EC76-C88B-4FC4-AA2C-7D1A53BF7D44}"/>
    <cellStyle name="AggOrangeRBorder 4 2 2 4 3" xfId="6132" xr:uid="{8A7D5D33-37D7-4D40-8415-168CF992A373}"/>
    <cellStyle name="AggOrangeRBorder 4 2 2 5" xfId="2982" xr:uid="{FC6887D9-7FC6-4C14-A069-307F57A1DF19}"/>
    <cellStyle name="AggOrangeRBorder 4 2 2 6" xfId="4710" xr:uid="{75A21759-787A-46DB-A519-860E5668B3AB}"/>
    <cellStyle name="AggOrangeRBorder 4 2 3" xfId="1500" xr:uid="{DA7FA158-CBE7-4EB1-867B-334213231F2D}"/>
    <cellStyle name="AggOrangeRBorder 4 2 3 2" xfId="3653" xr:uid="{2B0F7E0C-7045-40EA-81FB-9E008B686B93}"/>
    <cellStyle name="AggOrangeRBorder 4 2 3 3" xfId="5381" xr:uid="{55B0E619-DE6E-4F64-A403-F78238283695}"/>
    <cellStyle name="AggOrangeRBorder 4 2 4" xfId="1718" xr:uid="{194F24BA-2A4D-42D6-9D7B-B9AEA436AC1F}"/>
    <cellStyle name="AggOrangeRBorder 4 2 4 2" xfId="3871" xr:uid="{9CF1F07C-9EC7-4213-857B-FE312B1999EB}"/>
    <cellStyle name="AggOrangeRBorder 4 2 4 3" xfId="5599" xr:uid="{34431305-4C61-4B92-9C99-36EA42720E11}"/>
    <cellStyle name="AggOrangeRBorder 4 2 5" xfId="2187" xr:uid="{BD6E5C01-28E8-40EE-A737-798668B8BA7D}"/>
    <cellStyle name="AggOrangeRBorder 4 2 5 2" xfId="4211" xr:uid="{6CE58E89-B3B5-49C9-B8F7-C168BFF462B5}"/>
    <cellStyle name="AggOrangeRBorder 4 2 5 3" xfId="5921" xr:uid="{4A093FC2-6196-4D5E-A3F2-BA4051E25614}"/>
    <cellStyle name="AggOrangeRBorder 4 2 6" xfId="2774" xr:uid="{8B3949DA-65BE-41FD-A19C-CAB99EB2BE11}"/>
    <cellStyle name="AggOrangeRBorder 4 2 7" xfId="4500" xr:uid="{12004716-2A4C-4ED7-B9DA-1B647DD51E01}"/>
    <cellStyle name="AggOrangeRBorder 4 3" xfId="646" xr:uid="{F5BAA9FE-F956-4FC9-BB0B-68E121670FF8}"/>
    <cellStyle name="AggOrangeRBorder 4 3 2" xfId="861" xr:uid="{3AC0EF16-3AE3-40AE-B273-BAB548E3D985}"/>
    <cellStyle name="AggOrangeRBorder 4 3 2 2" xfId="1204" xr:uid="{3E202C8A-341C-4A2D-9B24-127070BC7BB3}"/>
    <cellStyle name="AggOrangeRBorder 4 3 2 2 2" xfId="3357" xr:uid="{0BBFE9CA-2673-46D4-A3AB-5EDA6F0D5DC5}"/>
    <cellStyle name="AggOrangeRBorder 4 3 2 2 3" xfId="5085" xr:uid="{57C08A57-BE79-4608-A4BA-48B50427A532}"/>
    <cellStyle name="AggOrangeRBorder 4 3 2 3" xfId="900" xr:uid="{8D6C12AA-32DC-4288-BAD6-6A085188C044}"/>
    <cellStyle name="AggOrangeRBorder 4 3 2 3 2" xfId="3053" xr:uid="{32A843D4-AAB8-4493-BAA2-F77D82B557AC}"/>
    <cellStyle name="AggOrangeRBorder 4 3 2 3 3" xfId="4781" xr:uid="{A1E53775-7348-47D2-B060-B7C33BFB531F}"/>
    <cellStyle name="AggOrangeRBorder 4 3 2 4" xfId="2431" xr:uid="{8F79EAD4-E8F0-4C05-9E59-D7C702034F77}"/>
    <cellStyle name="AggOrangeRBorder 4 3 2 4 2" xfId="4455" xr:uid="{B0A6CA20-0282-4A40-9E81-44917194218C}"/>
    <cellStyle name="AggOrangeRBorder 4 3 2 4 3" xfId="6165" xr:uid="{7B94440F-EF36-4A02-8CDC-986DB3EDB9CA}"/>
    <cellStyle name="AggOrangeRBorder 4 3 2 5" xfId="3015" xr:uid="{DDA96C1A-B170-405E-B47E-7E89813A0227}"/>
    <cellStyle name="AggOrangeRBorder 4 3 2 6" xfId="4743" xr:uid="{0F10CC00-0D0B-462A-BBD1-B5D6184D7CAB}"/>
    <cellStyle name="AggOrangeRBorder 4 3 3" xfId="908" xr:uid="{E49F9ACB-99F4-4F3B-A16F-3EF4A3E74D31}"/>
    <cellStyle name="AggOrangeRBorder 4 3 3 2" xfId="3061" xr:uid="{3C382B48-AC7D-4BE4-892E-78FD3EA462E4}"/>
    <cellStyle name="AggOrangeRBorder 4 3 3 3" xfId="4789" xr:uid="{9B0CF890-CE1E-4E67-869F-43A80219144C}"/>
    <cellStyle name="AggOrangeRBorder 4 3 4" xfId="1698" xr:uid="{53EFFCA7-74FE-4389-9269-9154A439B34A}"/>
    <cellStyle name="AggOrangeRBorder 4 3 4 2" xfId="3851" xr:uid="{729BED91-C00F-45D9-AA77-0CECEB90905D}"/>
    <cellStyle name="AggOrangeRBorder 4 3 4 3" xfId="5579" xr:uid="{122132A7-53E7-439D-A34B-10421A41E253}"/>
    <cellStyle name="AggOrangeRBorder 4 3 5" xfId="2220" xr:uid="{C834F2D2-9831-40CA-B4B9-F59BC9573132}"/>
    <cellStyle name="AggOrangeRBorder 4 3 5 2" xfId="4244" xr:uid="{7ACBF4E7-CC81-4A80-9945-FC05C14393E2}"/>
    <cellStyle name="AggOrangeRBorder 4 3 5 3" xfId="5954" xr:uid="{CAF66B2F-5D8A-4C53-B07C-F487C7AE4D28}"/>
    <cellStyle name="AggOrangeRBorder 4 3 6" xfId="2807" xr:uid="{ED9B5B08-73A7-42CA-96EA-CB24F08924C4}"/>
    <cellStyle name="AggOrangeRBorder 4 3 7" xfId="4533" xr:uid="{F76EBD05-80D3-47F4-A81C-350667F98F84}"/>
    <cellStyle name="AggOrangeRBorder 4 4" xfId="667" xr:uid="{334B86EF-3EA4-494A-B587-8C8A14535E29}"/>
    <cellStyle name="AggOrangeRBorder 4 4 2" xfId="882" xr:uid="{55B6B414-C596-4DD3-9FC9-C45F89744EF6}"/>
    <cellStyle name="AggOrangeRBorder 4 4 2 2" xfId="1607" xr:uid="{642D079F-F706-4C54-98D8-972A62130396}"/>
    <cellStyle name="AggOrangeRBorder 4 4 2 2 2" xfId="3760" xr:uid="{605EB8E9-F36B-4B00-9BB4-F6F3C8443EAD}"/>
    <cellStyle name="AggOrangeRBorder 4 4 2 2 3" xfId="5488" xr:uid="{264E4A7F-0DEF-4006-9313-A6341C886607}"/>
    <cellStyle name="AggOrangeRBorder 4 4 2 3" xfId="1828" xr:uid="{1251E0B9-CC72-48E6-9C5C-43A929918223}"/>
    <cellStyle name="AggOrangeRBorder 4 4 2 3 2" xfId="3981" xr:uid="{BF67DBA2-4855-4392-89CA-4E23DEF78202}"/>
    <cellStyle name="AggOrangeRBorder 4 4 2 3 3" xfId="5709" xr:uid="{33C90E8E-E199-4AF0-81C4-248CF8CD76E3}"/>
    <cellStyle name="AggOrangeRBorder 4 4 2 4" xfId="2452" xr:uid="{9E571928-4E04-4139-9E38-01890D5B4D57}"/>
    <cellStyle name="AggOrangeRBorder 4 4 2 4 2" xfId="4476" xr:uid="{BC48AFC3-125E-40EC-AFF6-7C17FB61CD46}"/>
    <cellStyle name="AggOrangeRBorder 4 4 2 4 3" xfId="6186" xr:uid="{767E873D-25FD-4165-83AD-D650193C9541}"/>
    <cellStyle name="AggOrangeRBorder 4 4 2 5" xfId="3036" xr:uid="{8269AF44-85EE-4A99-9B8A-68F8FF763075}"/>
    <cellStyle name="AggOrangeRBorder 4 4 2 6" xfId="4764" xr:uid="{6AA2FABA-5D3B-4247-832C-717FE05FABBF}"/>
    <cellStyle name="AggOrangeRBorder 4 4 3" xfId="1310" xr:uid="{5DBD15B4-54AE-4789-B2FD-5821FC39B3AC}"/>
    <cellStyle name="AggOrangeRBorder 4 4 3 2" xfId="3463" xr:uid="{A45E2AF5-0C52-4B80-9E2F-458B6D36525A}"/>
    <cellStyle name="AggOrangeRBorder 4 4 3 3" xfId="5191" xr:uid="{695013E6-089F-4B24-A641-48F3F096C688}"/>
    <cellStyle name="AggOrangeRBorder 4 4 4" xfId="1699" xr:uid="{40E6D5E5-F3D0-4A95-AFCE-87EFC85B6EAA}"/>
    <cellStyle name="AggOrangeRBorder 4 4 4 2" xfId="3852" xr:uid="{803479A4-E157-41B1-8BE5-D7E356D27AE8}"/>
    <cellStyle name="AggOrangeRBorder 4 4 4 3" xfId="5580" xr:uid="{DEED3689-31FA-4A45-BCD6-0147A49606C5}"/>
    <cellStyle name="AggOrangeRBorder 4 4 5" xfId="2241" xr:uid="{C41A0AA9-A29D-489F-8D44-66D6B62E6C27}"/>
    <cellStyle name="AggOrangeRBorder 4 4 5 2" xfId="4265" xr:uid="{CD9E2790-167B-4952-8B82-047CA5315F70}"/>
    <cellStyle name="AggOrangeRBorder 4 4 5 3" xfId="5975" xr:uid="{98449B8D-6FD3-423F-AE8F-CE20569E6FD2}"/>
    <cellStyle name="AggOrangeRBorder 4 4 6" xfId="2828" xr:uid="{7FFF26DC-DC81-47AA-8F93-274C7ADF592C}"/>
    <cellStyle name="AggOrangeRBorder 4 4 7" xfId="4554" xr:uid="{7DB1DC8A-0931-4035-827D-234A51551A87}"/>
    <cellStyle name="AggOrangeRBorder 4 5" xfId="699" xr:uid="{50BF3B5B-D31F-4838-8925-4C82FC11930F}"/>
    <cellStyle name="AggOrangeRBorder 4 5 2" xfId="1534" xr:uid="{BB9E6DE0-CAD7-415A-9ABA-C7A49C1EE467}"/>
    <cellStyle name="AggOrangeRBorder 4 5 2 2" xfId="3687" xr:uid="{EDD351F1-767B-4C9B-931F-56ADFB009A6C}"/>
    <cellStyle name="AggOrangeRBorder 4 5 2 3" xfId="5415" xr:uid="{50195828-AC23-496F-82F6-7BA77A4C58FA}"/>
    <cellStyle name="AggOrangeRBorder 4 5 3" xfId="2270" xr:uid="{FC34AEEC-A7A3-4EBC-A966-D44E43038594}"/>
    <cellStyle name="AggOrangeRBorder 4 5 3 2" xfId="4294" xr:uid="{80EEC9DC-0127-4F5E-83B1-6D5DB6EB36F0}"/>
    <cellStyle name="AggOrangeRBorder 4 5 3 3" xfId="6004" xr:uid="{9B694C36-CC1E-4AD6-A750-FAB0B25FD658}"/>
    <cellStyle name="AggOrangeRBorder 4 6" xfId="1264" xr:uid="{FC42FC29-EFF6-407C-94FA-C2BAF3E13B95}"/>
    <cellStyle name="AggOrangeRBorder 4 6 2" xfId="3417" xr:uid="{3E2EADD5-16D7-439B-8A8B-1C3A37E6D8F2}"/>
    <cellStyle name="AggOrangeRBorder 4 6 3" xfId="5145" xr:uid="{4422027F-49C9-4CBA-8AF5-2F6DB1A21005}"/>
    <cellStyle name="AggOrangeRBorder 4 7" xfId="1622" xr:uid="{ABD30AC6-F780-49D1-87FB-834DF7EE2086}"/>
    <cellStyle name="AggOrangeRBorder 4 7 2" xfId="3775" xr:uid="{CBE7222C-E237-4617-AE18-405127D8740B}"/>
    <cellStyle name="AggOrangeRBorder 4 7 3" xfId="5503" xr:uid="{6FEDCFE5-AE55-4BC5-A215-0DE6DA46EE2C}"/>
    <cellStyle name="AggOrangeRBorder 4 8" xfId="1918" xr:uid="{B4DBCEA2-34F9-4844-8018-6F3CB3A8E13A}"/>
    <cellStyle name="AggOrangeRBorder 4 8 2" xfId="4063" xr:uid="{5986AF1A-B223-4EA2-A55D-B4AD8F8FD07B}"/>
    <cellStyle name="AggOrangeRBorder 4 8 3" xfId="5790" xr:uid="{1AD7BC97-BAC7-4CA3-A587-F8C1AFF7F9A0}"/>
    <cellStyle name="AggOrangeRBorder 4 9" xfId="2602" xr:uid="{4FF97D70-4060-46BE-8632-272A7D769DDB}"/>
    <cellStyle name="AggOrangeRBorder 5" xfId="76" xr:uid="{80E43A80-87D3-46A2-B92A-F01F2DF82E5D}"/>
    <cellStyle name="AggOrangeRBorder 5 2" xfId="1506" xr:uid="{49283EA1-9BE8-46E3-9836-7A2B3A749E47}"/>
    <cellStyle name="AggOrangeRBorder 5 2 2" xfId="3659" xr:uid="{D897638F-DB78-4D56-A7EC-FF85624A6187}"/>
    <cellStyle name="AggOrangeRBorder 5 2 3" xfId="5387" xr:uid="{CC58F21E-5664-4E3D-A37B-182C88F73733}"/>
    <cellStyle name="AggOrangeRBorder 5 3" xfId="1874" xr:uid="{43458497-D3EB-4047-A63C-8BFA28269CFE}"/>
    <cellStyle name="AggOrangeRBorder 5 3 2" xfId="4026" xr:uid="{7B7BB9F1-CE9D-4401-AF74-507A71D8E620}"/>
    <cellStyle name="AggOrangeRBorder 5 3 3" xfId="5753" xr:uid="{C3C7F6A0-1704-4F76-97CA-016513901FE0}"/>
    <cellStyle name="AggOrangeRBorder_CRFReport-template" xfId="34" xr:uid="{2040FCCA-7565-4D93-86C7-665F06C23A54}"/>
    <cellStyle name="Akzent1" xfId="124" xr:uid="{482554EB-8FFD-4135-BEF8-1B8111BDC951}"/>
    <cellStyle name="Akzent2" xfId="125" xr:uid="{38BA349E-1522-48C3-BBE2-68AA053A5DBD}"/>
    <cellStyle name="Akzent3" xfId="126" xr:uid="{51AE224A-7AB4-4833-8886-0F18148EEB96}"/>
    <cellStyle name="Akzent4" xfId="127" xr:uid="{7FEE841C-616A-437F-9775-6C83290230D8}"/>
    <cellStyle name="Akzent5" xfId="128" xr:uid="{85613C94-BB4E-4A02-9E0D-7AE544C0BFBD}"/>
    <cellStyle name="Akzent6" xfId="129" xr:uid="{DD30CA3E-1A3F-4237-8CF0-4F8BCDA7784A}"/>
    <cellStyle name="Ausgabe" xfId="49" hidden="1" xr:uid="{3BB3276C-FE6A-4DB7-A32C-CC578D9CB985}"/>
    <cellStyle name="Ausgabe" xfId="948" hidden="1" xr:uid="{CF3BC232-6170-4B95-8EB0-AEE1BCEEABD5}"/>
    <cellStyle name="Ausgabe" xfId="1059" hidden="1" xr:uid="{F3425DF9-B964-440C-9491-8B5B3A5F5DF8}"/>
    <cellStyle name="Ausgabe" xfId="1589" hidden="1" xr:uid="{3082DD5C-7E20-4641-BC2E-DAB1F9980137}"/>
    <cellStyle name="Ausgabe" xfId="1352" hidden="1" xr:uid="{0914AFFB-32E8-42C5-9C91-3AE1F786D75D}"/>
    <cellStyle name="Ausgabe" xfId="1847" hidden="1" xr:uid="{33A039C9-8A7A-4A25-9C10-0257DD7B0C89}"/>
    <cellStyle name="Ausgabe" xfId="1991" hidden="1" xr:uid="{1A179DD8-9A60-4DEA-B1E5-7E7B95414D29}"/>
    <cellStyle name="Ausgabe" xfId="2477" hidden="1" xr:uid="{82A5653B-174E-45EF-8F36-AD575168E46F}"/>
    <cellStyle name="Ausgabe" xfId="3101" hidden="1" xr:uid="{314105AE-B78B-4662-B838-0948A5235BAB}"/>
    <cellStyle name="Ausgabe" xfId="3212" hidden="1" xr:uid="{6FD184D9-B428-4BCB-ACF7-C9303924A183}"/>
    <cellStyle name="Ausgabe" xfId="3742" hidden="1" xr:uid="{48FFFC6F-B073-4A17-BD77-B2F3912CAB20}"/>
    <cellStyle name="Ausgabe" xfId="3505" hidden="1" xr:uid="{6DB5B079-EEA2-4059-8F41-57C523D58605}"/>
    <cellStyle name="Ausgabe" xfId="3999" hidden="1" xr:uid="{CF006F26-BF73-45BB-9018-3A7CE0049EAB}"/>
    <cellStyle name="Ausgabe" xfId="4089" hidden="1" xr:uid="{5D771C07-9BBE-4FE1-9DB0-D31E2387022F}"/>
    <cellStyle name="Ausgabe" xfId="2542" hidden="1" xr:uid="{7B1DE1AC-6344-44D6-B7EB-4C4C4933AF74}"/>
    <cellStyle name="Ausgabe" xfId="4829" hidden="1" xr:uid="{1F285F08-F7D1-463D-89E4-07F4768B986D}"/>
    <cellStyle name="Ausgabe" xfId="4940" hidden="1" xr:uid="{12444A94-62B9-45F7-97CD-B7637DB26D85}"/>
    <cellStyle name="Ausgabe" xfId="5470" hidden="1" xr:uid="{248FB352-4E67-41D9-8B79-5526A21D55FA}"/>
    <cellStyle name="Ausgabe" xfId="5233" hidden="1" xr:uid="{200B065D-767B-4D49-B719-C126EF28573E}"/>
    <cellStyle name="Ausgabe" xfId="5726" hidden="1" xr:uid="{B867219F-704B-4939-A5F2-C7031295F268}"/>
    <cellStyle name="Ausgabe" xfId="5807" hidden="1" xr:uid="{2942F393-DBA1-47D4-A8A4-421189687297}"/>
    <cellStyle name="Ausgabe 2" xfId="395" xr:uid="{90F2389B-9AD4-46DC-9D3F-0B61519655DF}"/>
    <cellStyle name="Ausgabe 2 2" xfId="651" xr:uid="{E3053653-8D6B-4E8E-A859-0AA5382B14C0}"/>
    <cellStyle name="Ausgabe 2 2 2" xfId="866" xr:uid="{F4F3C7EB-29D1-452C-8760-6BF97929A791}"/>
    <cellStyle name="Ausgabe 2 2 2 2" xfId="937" xr:uid="{12317C1F-3924-4CAC-B168-27D17ACCB422}"/>
    <cellStyle name="Ausgabe 2 2 2 2 2" xfId="3090" xr:uid="{2ACDCAA9-18A6-47B5-B413-7A2F51624754}"/>
    <cellStyle name="Ausgabe 2 2 2 2 3" xfId="4818" xr:uid="{F41B9429-26FE-4048-8811-EE5FB25CD067}"/>
    <cellStyle name="Ausgabe 2 2 2 3" xfId="920" xr:uid="{D68DE002-59CB-4A2B-975B-4DD3B3EBED07}"/>
    <cellStyle name="Ausgabe 2 2 2 3 2" xfId="3073" xr:uid="{4E926F01-0252-40AD-B5D4-C89B982495ED}"/>
    <cellStyle name="Ausgabe 2 2 2 3 3" xfId="4801" xr:uid="{1114EEA6-8C3A-42A9-ADE8-E4B41C86D10D}"/>
    <cellStyle name="Ausgabe 2 2 2 4" xfId="2436" xr:uid="{6F5F2880-7E07-4598-9A5A-F7A4191A7692}"/>
    <cellStyle name="Ausgabe 2 2 2 4 2" xfId="4460" xr:uid="{52A00BEA-2D1E-453D-BDBB-D50E1C22E022}"/>
    <cellStyle name="Ausgabe 2 2 2 4 3" xfId="6170" xr:uid="{132AEB2F-CBB5-4303-9B81-65EAF022C2B9}"/>
    <cellStyle name="Ausgabe 2 2 2 5" xfId="3020" xr:uid="{4371386B-6161-43E7-B9E6-1CE3E3A312CD}"/>
    <cellStyle name="Ausgabe 2 2 2 6" xfId="4748" xr:uid="{5FF8649C-2E38-422F-9094-1AB25E416E7D}"/>
    <cellStyle name="Ausgabe 2 2 3" xfId="927" xr:uid="{4365A3B0-4E10-4AC2-8920-E62E03D46C8D}"/>
    <cellStyle name="Ausgabe 2 2 3 2" xfId="3080" xr:uid="{DD16FA64-E599-4836-A9E5-468E2AB7A35C}"/>
    <cellStyle name="Ausgabe 2 2 3 3" xfId="4808" xr:uid="{C57FA6F7-0FBF-4EAC-8BA2-0ED30E6B14D8}"/>
    <cellStyle name="Ausgabe 2 2 4" xfId="1291" xr:uid="{5A46FD02-4246-4B8F-9ACE-A2467E28D3DA}"/>
    <cellStyle name="Ausgabe 2 2 4 2" xfId="3444" xr:uid="{D2ABDDF2-C818-47AD-9FBE-0DE30A1B303F}"/>
    <cellStyle name="Ausgabe 2 2 4 3" xfId="5172" xr:uid="{4FBF7163-325A-43F9-BB63-8A0D56AA404B}"/>
    <cellStyle name="Ausgabe 2 2 5" xfId="2225" xr:uid="{50876B0C-94F0-40D2-8520-B7B488CECAF8}"/>
    <cellStyle name="Ausgabe 2 2 5 2" xfId="4249" xr:uid="{342F1A70-FBB3-41D9-9A61-69B5AB28AAD8}"/>
    <cellStyle name="Ausgabe 2 2 5 3" xfId="5959" xr:uid="{F07FE905-BD2A-4AB4-B7C5-E6301E53FE8B}"/>
    <cellStyle name="Ausgabe 2 2 6" xfId="2812" xr:uid="{7912365C-DC93-42F9-8AE2-893435D3EE47}"/>
    <cellStyle name="Ausgabe 2 2 7" xfId="4538" xr:uid="{139A8533-0A4E-49F1-8142-7CFA9DCE5F2C}"/>
    <cellStyle name="Ausgabe 2 3" xfId="536" xr:uid="{023FE400-E2EC-428E-AD3E-A284490365FB}"/>
    <cellStyle name="Ausgabe 2 3 2" xfId="751" xr:uid="{F97DD312-35A4-41BF-AD28-9BF0BFBE3D79}"/>
    <cellStyle name="Ausgabe 2 3 2 2" xfId="1096" xr:uid="{D66C82C0-F37E-431B-A593-C483E0704C4E}"/>
    <cellStyle name="Ausgabe 2 3 2 2 2" xfId="3249" xr:uid="{B84007D9-D1F9-4F61-BC5B-E23EE0FA7EBD}"/>
    <cellStyle name="Ausgabe 2 3 2 2 3" xfId="4977" xr:uid="{1D2DCAD3-0B8D-4057-B726-1EF5406DC32B}"/>
    <cellStyle name="Ausgabe 2 3 2 3" xfId="1577" xr:uid="{1000A4AC-60C6-4753-AE91-B3A03EDC4709}"/>
    <cellStyle name="Ausgabe 2 3 2 3 2" xfId="3730" xr:uid="{3D408D27-B640-4286-9D24-9C30F3ACBE3A}"/>
    <cellStyle name="Ausgabe 2 3 2 3 3" xfId="5458" xr:uid="{20F18CE5-A65E-4A52-9C07-1608A17C98C8}"/>
    <cellStyle name="Ausgabe 2 3 2 4" xfId="2321" xr:uid="{D06F9586-0358-43D9-BE95-3C6ACBCB53BC}"/>
    <cellStyle name="Ausgabe 2 3 2 4 2" xfId="4345" xr:uid="{28EEFB98-A041-432E-BB8F-B02D5ED7C3BC}"/>
    <cellStyle name="Ausgabe 2 3 2 4 3" xfId="6055" xr:uid="{E2139D83-7634-4C95-8200-7273A154C15A}"/>
    <cellStyle name="Ausgabe 2 3 2 5" xfId="2905" xr:uid="{F5FB92AC-FBA0-42E3-ACCE-83DB66ACE84C}"/>
    <cellStyle name="Ausgabe 2 3 2 6" xfId="4633" xr:uid="{93546666-7B6C-404C-BC54-E5A07994551E}"/>
    <cellStyle name="Ausgabe 2 3 3" xfId="1547" xr:uid="{1C2AC3AA-EEBE-4F5D-BB94-1627EC74941F}"/>
    <cellStyle name="Ausgabe 2 3 3 2" xfId="3700" xr:uid="{4B363BC7-2B69-4200-AE94-8F479E57A1FC}"/>
    <cellStyle name="Ausgabe 2 3 3 3" xfId="5428" xr:uid="{165A3E64-9FE1-4A39-BE8B-7183C6DA92E2}"/>
    <cellStyle name="Ausgabe 2 3 4" xfId="1657" xr:uid="{FBD75806-AC81-4980-85E0-875B7B710E08}"/>
    <cellStyle name="Ausgabe 2 3 4 2" xfId="3810" xr:uid="{D5A0252A-34AB-4910-AC8F-A2A60B5BB601}"/>
    <cellStyle name="Ausgabe 2 3 4 3" xfId="5538" xr:uid="{FF3C766B-52E2-46D3-A3D7-74E2FAB33411}"/>
    <cellStyle name="Ausgabe 2 3 5" xfId="2110" xr:uid="{F393844C-539F-4D19-A666-E46546608E32}"/>
    <cellStyle name="Ausgabe 2 3 5 2" xfId="4134" xr:uid="{747C17C0-EA7D-44F4-8999-3A43B445E2F1}"/>
    <cellStyle name="Ausgabe 2 3 5 3" xfId="5844" xr:uid="{50537642-E264-47CA-8922-05DD1D94BADD}"/>
    <cellStyle name="Ausgabe 2 3 6" xfId="2697" xr:uid="{BB534599-712E-4EF6-807C-E0C93AF26867}"/>
    <cellStyle name="Ausgabe 2 3 7" xfId="2647" xr:uid="{BF82A441-BACE-4AE0-A8C1-BBAD9F9B2B7A}"/>
    <cellStyle name="Ausgabe 2 4" xfId="709" xr:uid="{69B82D10-8A79-4403-B95C-138458F1E2A5}"/>
    <cellStyle name="Ausgabe 2 4 2" xfId="1473" xr:uid="{41D149B4-388E-46CF-97D3-CEAA6171F325}"/>
    <cellStyle name="Ausgabe 2 4 2 2" xfId="3626" xr:uid="{267EA8A0-5F51-4DA1-8863-6C2F80A41CD9}"/>
    <cellStyle name="Ausgabe 2 4 2 3" xfId="5354" xr:uid="{51ED2467-587B-411A-9882-485581CE6254}"/>
    <cellStyle name="Ausgabe 2 4 3" xfId="1360" xr:uid="{3037F626-53A7-4973-BA01-796B56E2E280}"/>
    <cellStyle name="Ausgabe 2 4 3 2" xfId="3513" xr:uid="{9FD32D50-FF8B-4805-B250-E7383A50EABD}"/>
    <cellStyle name="Ausgabe 2 4 3 3" xfId="5241" xr:uid="{42784D5D-B9B5-4FE1-B520-28BECA63F61C}"/>
    <cellStyle name="Ausgabe 2 4 4" xfId="2279" xr:uid="{31DDDBBC-5D12-4E36-856F-1F2F5FCE4B00}"/>
    <cellStyle name="Ausgabe 2 4 4 2" xfId="4303" xr:uid="{5271F3A6-F21E-41E1-9080-F6DFBC599711}"/>
    <cellStyle name="Ausgabe 2 4 4 3" xfId="6013" xr:uid="{B8B3A130-E186-4B7B-8B89-95A05ED7FFE5}"/>
    <cellStyle name="Ausgabe 2 4 5" xfId="2863" xr:uid="{C0295682-3AF3-42FB-80B3-35A4BCD40910}"/>
    <cellStyle name="Ausgabe 2 4 6" xfId="4591" xr:uid="{2735C2E8-0DB5-47E0-B80B-5DC914E9F0E4}"/>
    <cellStyle name="Ausgabe 2 5" xfId="1437" xr:uid="{08295784-8F83-4F85-AE22-2BCBF0252CFE}"/>
    <cellStyle name="Ausgabe 2 5 2" xfId="3590" xr:uid="{DF536838-80D8-46B8-8E2D-39493AD0AD48}"/>
    <cellStyle name="Ausgabe 2 5 3" xfId="5318" xr:uid="{013608C4-FCA5-417B-A50D-AE85C15965DB}"/>
    <cellStyle name="Ausgabe 2 6" xfId="1998" xr:uid="{4DEFDE6B-E6A9-415F-B74E-BA5432C983F9}"/>
    <cellStyle name="Ausgabe 2 6 2" xfId="4094" xr:uid="{977E4773-52A2-42B3-AFE2-ACDE4CEB2790}"/>
    <cellStyle name="Ausgabe 2 6 3" xfId="5812" xr:uid="{8A75E6D0-DABC-43BC-9246-6130DCD3C270}"/>
    <cellStyle name="Ausgabe 2 7" xfId="2651" xr:uid="{BA98011F-C23F-48C0-93F3-4BE0B0DD88A0}"/>
    <cellStyle name="Ausgabe 2 8" xfId="2632" xr:uid="{36CBC755-03AD-43E6-990E-FC7068BDAD36}"/>
    <cellStyle name="Ausgabe 3" xfId="286" xr:uid="{BF0A2557-A740-4550-93EA-BE19F10424C7}"/>
    <cellStyle name="Ausgabe 3 2" xfId="623" xr:uid="{1C416E74-9466-4A41-8F67-2E6344D5045A}"/>
    <cellStyle name="Ausgabe 3 2 2" xfId="838" xr:uid="{381B9BF1-F719-4627-8AED-4072C36BBF5E}"/>
    <cellStyle name="Ausgabe 3 2 2 2" xfId="991" xr:uid="{E77F4E22-D32E-4A06-8AE2-1E14997E9569}"/>
    <cellStyle name="Ausgabe 3 2 2 2 2" xfId="3144" xr:uid="{D69DF616-CCBE-4AC6-AD81-BF804FC57FAF}"/>
    <cellStyle name="Ausgabe 3 2 2 2 3" xfId="4872" xr:uid="{5C727781-D1A1-464B-97E1-4437B2A0C9FC}"/>
    <cellStyle name="Ausgabe 3 2 2 3" xfId="1745" xr:uid="{523E1169-106E-4D73-BFE8-5B05E585373F}"/>
    <cellStyle name="Ausgabe 3 2 2 3 2" xfId="3898" xr:uid="{08FA5628-F5B5-4E72-A975-EEE14EE9F418}"/>
    <cellStyle name="Ausgabe 3 2 2 3 3" xfId="5626" xr:uid="{41C3422A-622F-4623-9E8E-B261DB7627D8}"/>
    <cellStyle name="Ausgabe 3 2 2 4" xfId="2408" xr:uid="{2B289E2E-AE03-49C8-BB68-A49CB8FAAB8C}"/>
    <cellStyle name="Ausgabe 3 2 2 4 2" xfId="4432" xr:uid="{3F7F7428-2438-4B14-B7D2-C1220B2AB9E5}"/>
    <cellStyle name="Ausgabe 3 2 2 4 3" xfId="6142" xr:uid="{953754A5-5D11-4F0D-97A9-A4F6090268FC}"/>
    <cellStyle name="Ausgabe 3 2 2 5" xfId="2992" xr:uid="{4612E588-69E5-4580-990D-2A33E09738D4}"/>
    <cellStyle name="Ausgabe 3 2 2 6" xfId="4720" xr:uid="{C0D435CE-9F38-40C3-AA2D-1A9723A5AB03}"/>
    <cellStyle name="Ausgabe 3 2 3" xfId="1532" xr:uid="{87DB1509-F9E9-46E7-B01D-BF9347BA5D5E}"/>
    <cellStyle name="Ausgabe 3 2 3 2" xfId="3685" xr:uid="{C3DD505A-1A5D-46BE-9D99-B2A6B5130AF6}"/>
    <cellStyle name="Ausgabe 3 2 3 3" xfId="5413" xr:uid="{95630AAE-76D0-46C1-8B5C-4351FD543151}"/>
    <cellStyle name="Ausgabe 3 2 4" xfId="1249" xr:uid="{5FD51467-E3FB-41A1-B307-77B0085510BC}"/>
    <cellStyle name="Ausgabe 3 2 4 2" xfId="3402" xr:uid="{F871A2C6-D949-4F7F-A955-A8E6808B5738}"/>
    <cellStyle name="Ausgabe 3 2 4 3" xfId="5130" xr:uid="{F874B608-D214-4A8A-AC52-BA98008B5BDC}"/>
    <cellStyle name="Ausgabe 3 2 5" xfId="2197" xr:uid="{A018DCC6-BBE8-4B4E-92FA-F0F94B2B472B}"/>
    <cellStyle name="Ausgabe 3 2 5 2" xfId="4221" xr:uid="{B701428F-8785-414D-96EF-04CEE3C9ED81}"/>
    <cellStyle name="Ausgabe 3 2 5 3" xfId="5931" xr:uid="{FD43EA75-86E5-41DD-BD1C-34C78C043E90}"/>
    <cellStyle name="Ausgabe 3 2 6" xfId="2784" xr:uid="{0035309D-7E47-4B0C-8600-793C67C43D82}"/>
    <cellStyle name="Ausgabe 3 2 7" xfId="4510" xr:uid="{9F4ADC76-693D-4D7E-8108-0F9A125EC060}"/>
    <cellStyle name="Ausgabe 3 3" xfId="542" xr:uid="{4A110E55-2639-4596-8462-A0027ECE5F80}"/>
    <cellStyle name="Ausgabe 3 3 2" xfId="757" xr:uid="{9828630C-6200-4AF2-A7E1-309EA8AFE12B}"/>
    <cellStyle name="Ausgabe 3 3 2 2" xfId="1094" xr:uid="{418F4856-E4B0-4DBA-A440-028336267A38}"/>
    <cellStyle name="Ausgabe 3 3 2 2 2" xfId="3247" xr:uid="{F56A2CA1-1756-4D71-9AAC-1501C63EC2A9}"/>
    <cellStyle name="Ausgabe 3 3 2 2 3" xfId="4975" xr:uid="{32BA8057-C74B-4E5F-BC84-0A5A4855D715}"/>
    <cellStyle name="Ausgabe 3 3 2 3" xfId="1280" xr:uid="{DBE84958-1773-4DA1-8A3A-B58E4E16F71B}"/>
    <cellStyle name="Ausgabe 3 3 2 3 2" xfId="3433" xr:uid="{E1800818-A980-43B8-BDA4-EEBBBD2D5821}"/>
    <cellStyle name="Ausgabe 3 3 2 3 3" xfId="5161" xr:uid="{C4848FBB-9D30-4AE2-A670-C3968283949C}"/>
    <cellStyle name="Ausgabe 3 3 2 4" xfId="2327" xr:uid="{CCF1416A-19D0-4079-BF3B-9FBAD800D72C}"/>
    <cellStyle name="Ausgabe 3 3 2 4 2" xfId="4351" xr:uid="{B6B30FE8-3A5C-4F6C-9165-70DDE5877E69}"/>
    <cellStyle name="Ausgabe 3 3 2 4 3" xfId="6061" xr:uid="{ED2103E0-C2BF-4DB8-BB35-F162D6D1D505}"/>
    <cellStyle name="Ausgabe 3 3 2 5" xfId="2911" xr:uid="{89764A8D-24EC-4973-9CB1-80E6FB7A495F}"/>
    <cellStyle name="Ausgabe 3 3 2 6" xfId="4639" xr:uid="{D5CA590B-A1EC-4876-B856-48F480FA3BF8}"/>
    <cellStyle name="Ausgabe 3 3 3" xfId="1472" xr:uid="{E9F44B29-7E83-4CFB-96C6-A6EC03516D67}"/>
    <cellStyle name="Ausgabe 3 3 3 2" xfId="3625" xr:uid="{5DA54B7C-593C-4635-AB1F-6CD6DCEC7FC7}"/>
    <cellStyle name="Ausgabe 3 3 3 3" xfId="5353" xr:uid="{17C6DD92-8A7B-43AF-954B-5309B8931922}"/>
    <cellStyle name="Ausgabe 3 3 4" xfId="1725" xr:uid="{71E095FB-8CCC-424C-A014-C16322C6C799}"/>
    <cellStyle name="Ausgabe 3 3 4 2" xfId="3878" xr:uid="{4FD09963-65B4-4814-ABB6-A4F1BC72B212}"/>
    <cellStyle name="Ausgabe 3 3 4 3" xfId="5606" xr:uid="{BEA9F0A6-9F98-4D2C-AA0D-FAB5C05ED703}"/>
    <cellStyle name="Ausgabe 3 3 5" xfId="2116" xr:uid="{77857487-A95C-472C-8541-E60D0591997F}"/>
    <cellStyle name="Ausgabe 3 3 5 2" xfId="4140" xr:uid="{61559AD4-A08E-40AB-A3B5-781EA364C353}"/>
    <cellStyle name="Ausgabe 3 3 5 3" xfId="5850" xr:uid="{D2FC42EF-37E5-4CAB-A086-B2DDD89FB511}"/>
    <cellStyle name="Ausgabe 3 3 6" xfId="2703" xr:uid="{4158C29A-EE3F-4E96-B37E-8E157AAE2C24}"/>
    <cellStyle name="Ausgabe 3 3 7" xfId="2862" xr:uid="{28BF0715-657C-47D0-BAC8-B8286D61CB29}"/>
    <cellStyle name="Ausgabe 3 4" xfId="706" xr:uid="{F74D7D42-47D4-4A67-BEC1-A32FE193D03B}"/>
    <cellStyle name="Ausgabe 3 4 2" xfId="981" xr:uid="{E34C9034-A091-43F0-B7ED-313847DFAD51}"/>
    <cellStyle name="Ausgabe 3 4 2 2" xfId="3134" xr:uid="{0510812A-5EF1-4DA2-9804-D0B502E6E5F6}"/>
    <cellStyle name="Ausgabe 3 4 2 3" xfId="4862" xr:uid="{116DB3C7-8D38-4AD7-8458-D21032CBE35C}"/>
    <cellStyle name="Ausgabe 3 4 3" xfId="1277" xr:uid="{15B9641E-E669-45D4-9762-632DD4AEC57E}"/>
    <cellStyle name="Ausgabe 3 4 3 2" xfId="3430" xr:uid="{69A06CB6-6086-4E21-86DE-1B950A4C83B5}"/>
    <cellStyle name="Ausgabe 3 4 3 3" xfId="5158" xr:uid="{B0187785-B68E-4F22-B028-C9FEE0BD9F75}"/>
    <cellStyle name="Ausgabe 3 4 4" xfId="2277" xr:uid="{BDCBF7B4-DD0A-4D12-BD84-AB215350F5CE}"/>
    <cellStyle name="Ausgabe 3 4 4 2" xfId="4301" xr:uid="{71B2648D-CF54-4C58-853C-949BB5A6A0ED}"/>
    <cellStyle name="Ausgabe 3 4 4 3" xfId="6011" xr:uid="{52353748-C70C-4722-AC5C-BB695164D00A}"/>
    <cellStyle name="Ausgabe 3 4 5" xfId="2860" xr:uid="{726521C9-7EDB-4081-8B75-42818CBF09A5}"/>
    <cellStyle name="Ausgabe 3 4 6" xfId="4588" xr:uid="{6E86D3C4-57CB-4ED6-A895-F2E7EB0BBA86}"/>
    <cellStyle name="Ausgabe 3 5" xfId="1157" xr:uid="{EE76A356-D34E-414F-A84A-151E75331C07}"/>
    <cellStyle name="Ausgabe 3 5 2" xfId="3310" xr:uid="{71801634-0CC2-4925-9DAA-9D3220F820A0}"/>
    <cellStyle name="Ausgabe 3 5 3" xfId="5038" xr:uid="{3814146A-E41E-441A-B8CC-98A95CCA77DE}"/>
    <cellStyle name="Ausgabe 3 6" xfId="1929" xr:uid="{A810CCFD-BC8C-4236-91FF-056935033661}"/>
    <cellStyle name="Ausgabe 3 6 2" xfId="4073" xr:uid="{53EB30B9-01D6-4F1E-97C4-F504294B1196}"/>
    <cellStyle name="Ausgabe 3 6 3" xfId="5800" xr:uid="{F4548AA0-AD6B-419E-A4A1-59DB60A5038F}"/>
    <cellStyle name="Ausgabe 3 7" xfId="2613" xr:uid="{B9FF375A-5774-44F5-A63B-E689F1921AE0}"/>
    <cellStyle name="Ausgabe 3 8" xfId="2620" xr:uid="{EBDA06EE-3CAD-4E33-969F-021AB91B55ED}"/>
    <cellStyle name="Ausgabe 4" xfId="547" xr:uid="{571ACCBF-4F4D-40AC-87E4-D38E918D34ED}"/>
    <cellStyle name="Ausgabe 4 2" xfId="762" xr:uid="{62B41CD2-8C4F-47B9-B0F8-6838CE8D9F60}"/>
    <cellStyle name="Ausgabe 4 2 2" xfId="1185" xr:uid="{07400B4A-1064-47BA-AA85-507091EA8958}"/>
    <cellStyle name="Ausgabe 4 2 2 2" xfId="3338" xr:uid="{B0921832-F154-4E76-AC2C-F0935D24437C}"/>
    <cellStyle name="Ausgabe 4 2 2 3" xfId="5066" xr:uid="{DEFA3BE9-0970-41AA-92AA-E9ED4C6484DB}"/>
    <cellStyle name="Ausgabe 4 2 3" xfId="1037" xr:uid="{39548EB5-3048-49C6-B4D8-D74E93DF6BAB}"/>
    <cellStyle name="Ausgabe 4 2 3 2" xfId="3190" xr:uid="{586ACC24-4FA3-479C-8A8C-7725788DD371}"/>
    <cellStyle name="Ausgabe 4 2 3 3" xfId="4918" xr:uid="{C2B284D5-A1E6-4C4E-B945-5A9B98B021A6}"/>
    <cellStyle name="Ausgabe 4 2 4" xfId="2332" xr:uid="{81EE2B77-3E96-43F2-9DAB-5291520417F6}"/>
    <cellStyle name="Ausgabe 4 2 4 2" xfId="4356" xr:uid="{D2B8BAFB-E960-4819-9B35-08E1223C650A}"/>
    <cellStyle name="Ausgabe 4 2 4 3" xfId="6066" xr:uid="{136095B2-1194-465A-AF05-B7C698F70E1D}"/>
    <cellStyle name="Ausgabe 4 2 5" xfId="2916" xr:uid="{7AE57E5F-644F-4E59-B28D-FDC1C1672E46}"/>
    <cellStyle name="Ausgabe 4 2 6" xfId="4644" xr:uid="{C4099FCE-FFB9-491A-B6EF-01DFCBAE3F4C}"/>
    <cellStyle name="Ausgabe 4 3" xfId="1196" xr:uid="{4A8FD173-7FEB-41B1-B927-53571BCCB972}"/>
    <cellStyle name="Ausgabe 4 3 2" xfId="3349" xr:uid="{E9D37CBB-A891-4AB5-B70A-D8BA5EAE399A}"/>
    <cellStyle name="Ausgabe 4 3 3" xfId="5077" xr:uid="{8C36BB7F-6480-4DEC-B3AA-5323070A1AB0}"/>
    <cellStyle name="Ausgabe 4 4" xfId="1804" xr:uid="{02DAE41F-3FAF-4EA3-ACEB-8AB9A9E7CF16}"/>
    <cellStyle name="Ausgabe 4 4 2" xfId="3957" xr:uid="{CFCCDEE7-9B70-4F9C-9EA2-1EDE85A4179B}"/>
    <cellStyle name="Ausgabe 4 4 3" xfId="5685" xr:uid="{E8F85B35-3D77-47CA-8DFF-A23D816F2C95}"/>
    <cellStyle name="Ausgabe 4 5" xfId="2121" xr:uid="{335CE35A-157F-4145-A47C-9F0C78BBB65C}"/>
    <cellStyle name="Ausgabe 4 5 2" xfId="4145" xr:uid="{5DE85433-AE71-4D8B-927B-51A03183463A}"/>
    <cellStyle name="Ausgabe 4 5 3" xfId="5855" xr:uid="{315BC0D7-3A0A-4741-9460-D18F81DF97A2}"/>
    <cellStyle name="Ausgabe 4 6" xfId="2708" xr:uid="{6A01C3F0-F886-4F32-8B04-A3A5BE00B177}"/>
    <cellStyle name="Ausgabe 4 7" xfId="2471" xr:uid="{6C771D5B-B5A7-4498-B298-718560C14273}"/>
    <cellStyle name="Ausgabe 5" xfId="666" xr:uid="{60C1FB92-A353-474C-8FFC-C4472AA54918}"/>
    <cellStyle name="Ausgabe 5 2" xfId="881" xr:uid="{A1B0FC13-8B32-4703-9D27-2EA472EC7E8F}"/>
    <cellStyle name="Ausgabe 5 2 2" xfId="1606" xr:uid="{59C96B7A-D46E-4D90-80B2-3AA5D5DE5B04}"/>
    <cellStyle name="Ausgabe 5 2 2 2" xfId="3759" xr:uid="{8C77CB6B-1685-4EEF-810B-E275932F5830}"/>
    <cellStyle name="Ausgabe 5 2 2 3" xfId="5487" xr:uid="{054B54A1-F840-4E66-96D2-447D9EA20F89}"/>
    <cellStyle name="Ausgabe 5 2 3" xfId="1827" xr:uid="{F9C34192-E1C8-416A-A1BB-433085C0F4C3}"/>
    <cellStyle name="Ausgabe 5 2 3 2" xfId="3980" xr:uid="{0945159F-F41B-467D-80C5-BCF04337DD9E}"/>
    <cellStyle name="Ausgabe 5 2 3 3" xfId="5708" xr:uid="{3A6B9AED-DE39-4633-BE6C-12B883A54646}"/>
    <cellStyle name="Ausgabe 5 2 4" xfId="2451" xr:uid="{313D4124-924D-4796-B577-8F1713956A8E}"/>
    <cellStyle name="Ausgabe 5 2 4 2" xfId="4475" xr:uid="{39C50F72-A29D-48AE-A868-FFF22D1F2290}"/>
    <cellStyle name="Ausgabe 5 2 4 3" xfId="6185" xr:uid="{C8B3E4B6-7589-4461-B584-49B2575D070B}"/>
    <cellStyle name="Ausgabe 5 2 5" xfId="3035" xr:uid="{9D35315F-DA86-4BA9-A039-5F34DB24182F}"/>
    <cellStyle name="Ausgabe 5 2 6" xfId="4763" xr:uid="{C310D029-84EF-4F8E-8F56-698E1AAECD4C}"/>
    <cellStyle name="Ausgabe 5 3" xfId="1481" xr:uid="{52FFA2C0-AB15-4859-A7B5-0329D025C2ED}"/>
    <cellStyle name="Ausgabe 5 3 2" xfId="3634" xr:uid="{2BAA9D8B-4A50-41E6-8C1E-EC6ECB835703}"/>
    <cellStyle name="Ausgabe 5 3 3" xfId="5362" xr:uid="{6A7128FA-5077-41F9-B75C-18216CA5316C}"/>
    <cellStyle name="Ausgabe 5 4" xfId="1802" xr:uid="{AF93B9C3-9FAE-4157-AB8E-4053D6CAC87D}"/>
    <cellStyle name="Ausgabe 5 4 2" xfId="3955" xr:uid="{C8757305-0A43-4A9D-80BE-45A1BB15F672}"/>
    <cellStyle name="Ausgabe 5 4 3" xfId="5683" xr:uid="{531610CE-3088-430D-99F6-1209EFCE2019}"/>
    <cellStyle name="Ausgabe 5 5" xfId="2240" xr:uid="{185873C1-133A-431A-93F3-4FD534F52E70}"/>
    <cellStyle name="Ausgabe 5 5 2" xfId="4264" xr:uid="{7F5AED5A-F0E5-4AB2-99EA-A0341939C336}"/>
    <cellStyle name="Ausgabe 5 5 3" xfId="5974" xr:uid="{41ADDA9C-26D5-40BB-B453-9C6BEB75D331}"/>
    <cellStyle name="Ausgabe 5 6" xfId="2827" xr:uid="{E341E6ED-A28D-420D-80FF-9F8094A85734}"/>
    <cellStyle name="Ausgabe 5 7" xfId="4553" xr:uid="{8C2FCEDA-5B41-4693-A0CA-DA208EAD07FF}"/>
    <cellStyle name="Ausgabe 6" xfId="682" xr:uid="{DBF130D2-9688-4CB3-A241-31A8FA968C24}"/>
    <cellStyle name="Ausgabe 6 2" xfId="1575" xr:uid="{F803BC22-8A64-4C10-BB1B-BCF0DAA227A0}"/>
    <cellStyle name="Ausgabe 6 2 2" xfId="3728" xr:uid="{A76D60ED-8EFC-451E-A225-8FCAC723E81D}"/>
    <cellStyle name="Ausgabe 6 2 3" xfId="5456" xr:uid="{CAB54152-893C-473B-96C6-8E784A2E450E}"/>
    <cellStyle name="Ausgabe 6 3" xfId="1392" xr:uid="{74BF23F5-8CE9-4362-8086-327F5337BAA7}"/>
    <cellStyle name="Ausgabe 6 3 2" xfId="3545" xr:uid="{520BA126-14A6-41EF-B26D-110FBDB96231}"/>
    <cellStyle name="Ausgabe 6 3 3" xfId="5273" xr:uid="{15B22534-821D-4985-A046-627DDC6FC732}"/>
    <cellStyle name="Ausgabe 6 4" xfId="2255" xr:uid="{9C6302E0-0678-4BFE-BD2E-0D979A4F8192}"/>
    <cellStyle name="Ausgabe 6 4 2" xfId="4279" xr:uid="{F4DC5C67-1CD8-4C33-8498-91C13A9F8D4D}"/>
    <cellStyle name="Ausgabe 6 4 3" xfId="5989" xr:uid="{CF3F912C-6E80-471F-992A-1A7D7E1DDBDB}"/>
    <cellStyle name="Ausgabe 6 5" xfId="2842" xr:uid="{C4F26064-F4F7-46CA-8069-E8BA5CF3B908}"/>
    <cellStyle name="Ausgabe 6 6" xfId="4568" xr:uid="{8156F1B8-B5B4-403A-8E66-B47DBACB9B37}"/>
    <cellStyle name="Bad 2" xfId="130" xr:uid="{CF842101-DC28-4E9B-B565-82B2D1AC45A6}"/>
    <cellStyle name="Bad 3" xfId="227" xr:uid="{EDD3DA03-81FC-4E0E-B905-C12DDEDD6998}"/>
    <cellStyle name="Bad 4" xfId="367" xr:uid="{C09EE309-AB68-46B8-90FD-1C329056DE56}"/>
    <cellStyle name="Berechnung" xfId="50" hidden="1" xr:uid="{2E95DA89-34FA-4567-A4A3-77CE250160F9}"/>
    <cellStyle name="Berechnung" xfId="949" hidden="1" xr:uid="{48295770-DC68-4BFF-B5D4-B88893669BDF}"/>
    <cellStyle name="Berechnung" xfId="1558" hidden="1" xr:uid="{183DC180-73FF-4DD0-8869-6BE00A541A54}"/>
    <cellStyle name="Berechnung" xfId="1044" hidden="1" xr:uid="{757F9B74-C657-4D69-B15A-518AD85BBF24}"/>
    <cellStyle name="Berechnung" xfId="979" hidden="1" xr:uid="{C93F7696-F1E6-4DA6-B394-4068610A8B70}"/>
    <cellStyle name="Berechnung" xfId="1848" hidden="1" xr:uid="{BAA39449-06A7-4690-9984-EB5CF5A411EA}"/>
    <cellStyle name="Berechnung" xfId="1903" hidden="1" xr:uid="{FB5590C0-CC3C-41A0-98B9-FD5BAF1DD7D0}"/>
    <cellStyle name="Berechnung" xfId="2478" hidden="1" xr:uid="{8334C5A9-5DD5-4FDB-8725-D4CD93E27CE4}"/>
    <cellStyle name="Berechnung" xfId="3102" hidden="1" xr:uid="{17A2E4D8-036B-4A93-8F67-6966FAE138AE}"/>
    <cellStyle name="Berechnung" xfId="3711" hidden="1" xr:uid="{6C3B70C6-F563-4D8D-8EB9-F88DCE9B7445}"/>
    <cellStyle name="Berechnung" xfId="3197" hidden="1" xr:uid="{BA8690D7-CD07-4AC8-AC24-7B2B2C902EF3}"/>
    <cellStyle name="Berechnung" xfId="3132" hidden="1" xr:uid="{6B755A1D-D532-42C6-ACEA-6DBF20B663F3}"/>
    <cellStyle name="Berechnung" xfId="4000" hidden="1" xr:uid="{7CE8037D-7943-4BEC-AE3E-2D5241956063}"/>
    <cellStyle name="Berechnung" xfId="4048" hidden="1" xr:uid="{7A16FFED-7EED-4C48-B681-B42925C01065}"/>
    <cellStyle name="Berechnung" xfId="2541" hidden="1" xr:uid="{C28813A1-F640-45E0-84E8-0E252CB8BBA2}"/>
    <cellStyle name="Berechnung" xfId="4830" hidden="1" xr:uid="{9A6AB31E-7A69-418B-B75D-BBE4F72666C9}"/>
    <cellStyle name="Berechnung" xfId="5439" hidden="1" xr:uid="{A4E0A5EA-562D-45DF-9C4B-35E7E9726097}"/>
    <cellStyle name="Berechnung" xfId="4925" hidden="1" xr:uid="{C9A10F7F-DF95-4BCB-BA44-F0E6A95E8763}"/>
    <cellStyle name="Berechnung" xfId="4860" hidden="1" xr:uid="{A26768AF-1C30-48AC-8DCF-8D7CAC8109C8}"/>
    <cellStyle name="Berechnung" xfId="5727" hidden="1" xr:uid="{A1C3FCE5-E41B-42BE-8659-FAB8992E6722}"/>
    <cellStyle name="Berechnung" xfId="5775" hidden="1" xr:uid="{80969529-E511-47F2-B182-1A1F9B6CBDFC}"/>
    <cellStyle name="Berechnung 2" xfId="396" xr:uid="{BE9B5C01-ED4B-4462-9EAE-4EF0FA5C604C}"/>
    <cellStyle name="Berechnung 2 10" xfId="2569" xr:uid="{92E77EF0-C5E9-445C-B868-271AEFBB08F9}"/>
    <cellStyle name="Berechnung 2 2" xfId="652" xr:uid="{973A5C8F-BD87-4227-86AD-EC97B6D0E8E3}"/>
    <cellStyle name="Berechnung 2 2 2" xfId="867" xr:uid="{EADE0F89-41D2-4ED1-8D74-1DFE7102422C}"/>
    <cellStyle name="Berechnung 2 2 2 2" xfId="936" xr:uid="{856BDF87-BC9A-41A1-B373-AFF679089F0B}"/>
    <cellStyle name="Berechnung 2 2 2 2 2" xfId="3089" xr:uid="{58F9B541-5347-4CC2-85EB-AB619B1E14FB}"/>
    <cellStyle name="Berechnung 2 2 2 2 3" xfId="4817" xr:uid="{2682982E-C5A7-4FE9-89C5-8D9513AB998B}"/>
    <cellStyle name="Berechnung 2 2 2 3" xfId="914" xr:uid="{F33B09F9-77C8-4C2E-B253-0455426EC636}"/>
    <cellStyle name="Berechnung 2 2 2 3 2" xfId="3067" xr:uid="{AA284F2E-1F48-4617-B383-9E7835B84435}"/>
    <cellStyle name="Berechnung 2 2 2 3 3" xfId="4795" xr:uid="{B981404C-124C-4139-AC1E-AFF9D9FA63FD}"/>
    <cellStyle name="Berechnung 2 2 2 4" xfId="2437" xr:uid="{62E5EAA0-AC37-4F54-BFAC-91AD714440D0}"/>
    <cellStyle name="Berechnung 2 2 2 4 2" xfId="4461" xr:uid="{18D63C43-0EA3-46D4-800B-BB20F999E257}"/>
    <cellStyle name="Berechnung 2 2 2 4 3" xfId="6171" xr:uid="{CB1BF19A-8526-473C-B97F-00C49D43C941}"/>
    <cellStyle name="Berechnung 2 2 2 5" xfId="3021" xr:uid="{D4B130DC-5359-4DA4-BF60-2726336D5C66}"/>
    <cellStyle name="Berechnung 2 2 2 6" xfId="4749" xr:uid="{693CAA5C-2D8B-4D00-BAE5-B3F8CF034DBE}"/>
    <cellStyle name="Berechnung 2 2 3" xfId="912" xr:uid="{84B14689-59D7-4627-BB2A-0155E77C8CC6}"/>
    <cellStyle name="Berechnung 2 2 3 2" xfId="3065" xr:uid="{57D3AD02-A8E8-4A36-8C10-C5FECFB9EE20}"/>
    <cellStyle name="Berechnung 2 2 3 3" xfId="4793" xr:uid="{EBAB4EA3-E5F3-4A91-8CA7-158BA9C940D7}"/>
    <cellStyle name="Berechnung 2 2 4" xfId="956" xr:uid="{D99EB943-8901-4E54-92B9-803F064FEA28}"/>
    <cellStyle name="Berechnung 2 2 4 2" xfId="3109" xr:uid="{CF9A66E7-B65D-499A-A3D1-B6FC2828047F}"/>
    <cellStyle name="Berechnung 2 2 4 3" xfId="4837" xr:uid="{5D2598C4-8D33-4E97-A9E0-3B0FE32910A9}"/>
    <cellStyle name="Berechnung 2 2 5" xfId="2226" xr:uid="{4DC0E65A-20B7-4529-877A-F9D5EC06E531}"/>
    <cellStyle name="Berechnung 2 2 5 2" xfId="4250" xr:uid="{25E62011-A6E2-43F3-9EBF-2820EB4BE468}"/>
    <cellStyle name="Berechnung 2 2 5 3" xfId="5960" xr:uid="{E87162EF-F65D-4F4D-AACD-22BC83A5CD63}"/>
    <cellStyle name="Berechnung 2 2 6" xfId="2813" xr:uid="{66604B6F-CD49-4CF2-87C7-1B8D00BAFE65}"/>
    <cellStyle name="Berechnung 2 2 7" xfId="4539" xr:uid="{DE51D59A-8DE9-487B-8ECD-8DAAFD43C6B8}"/>
    <cellStyle name="Berechnung 2 3" xfId="517" xr:uid="{5A3A4946-24C7-4794-AA6A-12B23A23BD83}"/>
    <cellStyle name="Berechnung 2 3 2" xfId="732" xr:uid="{E183C62E-93A7-43A8-B5C3-01D927AA0227}"/>
    <cellStyle name="Berechnung 2 3 2 2" xfId="1181" xr:uid="{3267EC4C-4250-42E6-86AE-E8A3C7D32341}"/>
    <cellStyle name="Berechnung 2 3 2 2 2" xfId="3334" xr:uid="{99DE3855-5D44-4B11-B075-391AE1210454}"/>
    <cellStyle name="Berechnung 2 3 2 2 3" xfId="5062" xr:uid="{7CFABA72-F13D-4874-80E0-CF4F5DF9ED87}"/>
    <cellStyle name="Berechnung 2 3 2 3" xfId="1324" xr:uid="{91BB2346-8A1D-4A34-9B2A-D35EABC57ED1}"/>
    <cellStyle name="Berechnung 2 3 2 3 2" xfId="3477" xr:uid="{769E1214-F8FC-42CC-BFBE-5460F3E2D5BB}"/>
    <cellStyle name="Berechnung 2 3 2 3 3" xfId="5205" xr:uid="{9FC10F0F-808B-4E32-A57B-262987608E6B}"/>
    <cellStyle name="Berechnung 2 3 2 4" xfId="2302" xr:uid="{D286A551-39BD-4978-A4D4-5FD4E7E922B6}"/>
    <cellStyle name="Berechnung 2 3 2 4 2" xfId="4326" xr:uid="{7A00509C-E355-40EF-AC52-D6F24FA349C2}"/>
    <cellStyle name="Berechnung 2 3 2 4 3" xfId="6036" xr:uid="{A8D6428B-03FB-44DF-8D71-1E3EF4183FF8}"/>
    <cellStyle name="Berechnung 2 3 2 5" xfId="2886" xr:uid="{5F8A2B7C-46AC-404C-BA73-F949E4D36924}"/>
    <cellStyle name="Berechnung 2 3 2 6" xfId="4614" xr:uid="{2B3770B0-0365-49F8-AA18-4F35DED61820}"/>
    <cellStyle name="Berechnung 2 3 3" xfId="1319" xr:uid="{A563F7E4-41E6-4CF1-8519-474AAD081F18}"/>
    <cellStyle name="Berechnung 2 3 3 2" xfId="3472" xr:uid="{1560090E-DA39-42B2-9497-93454CA481A1}"/>
    <cellStyle name="Berechnung 2 3 3 3" xfId="5200" xr:uid="{255E644B-E0ED-413B-A2BE-76E210524D6A}"/>
    <cellStyle name="Berechnung 2 3 4" xfId="1425" xr:uid="{1B5CBA83-0D02-460E-AE6A-3CA78D014932}"/>
    <cellStyle name="Berechnung 2 3 4 2" xfId="3578" xr:uid="{671E9F0D-FC45-48BF-B337-078A9C5F1984}"/>
    <cellStyle name="Berechnung 2 3 4 3" xfId="5306" xr:uid="{568AE734-0F37-41CB-A6F6-443BAC8CA525}"/>
    <cellStyle name="Berechnung 2 3 5" xfId="2091" xr:uid="{EDC7EDC7-C987-4532-9B48-CF7DB3FDD97A}"/>
    <cellStyle name="Berechnung 2 3 5 2" xfId="4115" xr:uid="{0A30BBF9-D6A9-4FC1-A8B5-C2C103E7C3A2}"/>
    <cellStyle name="Berechnung 2 3 5 3" xfId="5825" xr:uid="{F6F5AA4D-104E-41CC-A4C7-F5F293EBE358}"/>
    <cellStyle name="Berechnung 2 3 6" xfId="2678" xr:uid="{8C72222A-A0D7-4E14-BDB9-A75434E11BC0}"/>
    <cellStyle name="Berechnung 2 3 7" xfId="2566" xr:uid="{B76C976C-8E33-487D-AF9E-4515B26A9FED}"/>
    <cellStyle name="Berechnung 2 4" xfId="573" xr:uid="{66742FEF-1FF8-47B0-A503-27FB54ACD553}"/>
    <cellStyle name="Berechnung 2 4 2" xfId="788" xr:uid="{3B75DD0F-2876-42FE-98AF-D77F7601E4C5}"/>
    <cellStyle name="Berechnung 2 4 2 2" xfId="1214" xr:uid="{D2246FE9-62A4-4507-8BE0-67C86FB846DF}"/>
    <cellStyle name="Berechnung 2 4 2 2 2" xfId="3367" xr:uid="{2BBA321B-2F36-43A5-B1C3-6DB754036334}"/>
    <cellStyle name="Berechnung 2 4 2 2 3" xfId="5095" xr:uid="{7372610D-0929-4E9C-9E28-14AFCE49C854}"/>
    <cellStyle name="Berechnung 2 4 2 3" xfId="1467" xr:uid="{26B5412C-264A-449F-BBD9-489FDBAA20D0}"/>
    <cellStyle name="Berechnung 2 4 2 3 2" xfId="3620" xr:uid="{F9D7F285-B915-4C7D-857E-B829B7D5DECB}"/>
    <cellStyle name="Berechnung 2 4 2 3 3" xfId="5348" xr:uid="{39185855-D4E8-4084-A437-64E96ADD7D7D}"/>
    <cellStyle name="Berechnung 2 4 2 4" xfId="2358" xr:uid="{0BF02BF3-AEF0-49C1-966C-3DBD4653B266}"/>
    <cellStyle name="Berechnung 2 4 2 4 2" xfId="4382" xr:uid="{C334B1C3-68CC-4144-AA01-A576515BC624}"/>
    <cellStyle name="Berechnung 2 4 2 4 3" xfId="6092" xr:uid="{136E2500-6733-4DED-BFB5-D2784AFF2938}"/>
    <cellStyle name="Berechnung 2 4 2 5" xfId="2942" xr:uid="{CA11EE1B-4786-4DA8-A796-481E58E7F35A}"/>
    <cellStyle name="Berechnung 2 4 2 6" xfId="4670" xr:uid="{82277E3C-00DE-404A-A380-372F47FDD4D2}"/>
    <cellStyle name="Berechnung 2 4 3" xfId="929" xr:uid="{2FD6E283-7CB0-48D2-B4B8-EF856C138282}"/>
    <cellStyle name="Berechnung 2 4 3 2" xfId="3082" xr:uid="{67D46C28-F174-4DDB-AF14-0FDA176AA10B}"/>
    <cellStyle name="Berechnung 2 4 3 3" xfId="4810" xr:uid="{822A6526-21E7-46A4-A6BE-68FC4C41CDB3}"/>
    <cellStyle name="Berechnung 2 4 4" xfId="1224" xr:uid="{D47F4D14-BDE6-464D-898F-668F5906FC29}"/>
    <cellStyle name="Berechnung 2 4 4 2" xfId="3377" xr:uid="{53D320EB-24A7-4194-9B03-FBEB14BF2511}"/>
    <cellStyle name="Berechnung 2 4 4 3" xfId="5105" xr:uid="{FEF7A5CC-6310-4962-858F-E9ED23493625}"/>
    <cellStyle name="Berechnung 2 4 5" xfId="2147" xr:uid="{2ACD5999-A711-46B0-8E52-61B6F8CBF370}"/>
    <cellStyle name="Berechnung 2 4 5 2" xfId="4171" xr:uid="{36D68CD8-B676-41C0-B47E-93FE93A91720}"/>
    <cellStyle name="Berechnung 2 4 5 3" xfId="5881" xr:uid="{1E22F503-C121-4639-AA8A-8BDF0938356E}"/>
    <cellStyle name="Berechnung 2 4 6" xfId="2734" xr:uid="{2CD484DD-B492-4A84-B180-DC15DB31FDB4}"/>
    <cellStyle name="Berechnung 2 4 7" xfId="2509" xr:uid="{339073B8-438B-4741-8738-BD89CFC301B2}"/>
    <cellStyle name="Berechnung 2 5" xfId="710" xr:uid="{493108F0-1227-45C2-B2CB-AD536EE38B01}"/>
    <cellStyle name="Berechnung 2 5 2" xfId="1301" xr:uid="{B9BE0602-A9A9-4658-82A0-BAEF073070AF}"/>
    <cellStyle name="Berechnung 2 5 2 2" xfId="3454" xr:uid="{F6EE56FF-676B-4CEF-BFEF-C70E6D6504BF}"/>
    <cellStyle name="Berechnung 2 5 2 3" xfId="5182" xr:uid="{608EBF96-E54C-4232-8D49-61D7139ABA1E}"/>
    <cellStyle name="Berechnung 2 5 3" xfId="1792" xr:uid="{DF955E1C-7DDA-4587-9EB2-2FB6A79391E4}"/>
    <cellStyle name="Berechnung 2 5 3 2" xfId="3945" xr:uid="{D612E269-0AE9-4A0E-AD1F-F3F74264ACFD}"/>
    <cellStyle name="Berechnung 2 5 3 3" xfId="5673" xr:uid="{C5478465-F6C3-4CC0-885F-AF661955F4CE}"/>
    <cellStyle name="Berechnung 2 5 4" xfId="2280" xr:uid="{2941F02A-8CB3-49A8-8E5D-98BF10CCD400}"/>
    <cellStyle name="Berechnung 2 5 4 2" xfId="4304" xr:uid="{47B375A8-F486-44C6-8A5F-421B4D85851E}"/>
    <cellStyle name="Berechnung 2 5 4 3" xfId="6014" xr:uid="{84B72D03-A885-4BE3-A32A-FB22B6F14E87}"/>
    <cellStyle name="Berechnung 2 5 5" xfId="2864" xr:uid="{58939F46-2EBD-4F49-AC8A-B341E574AD96}"/>
    <cellStyle name="Berechnung 2 5 6" xfId="4592" xr:uid="{9A5F8622-C89E-4823-A9C2-D49D040CE57B}"/>
    <cellStyle name="Berechnung 2 6" xfId="1559" xr:uid="{54BEA3F7-B27F-4694-81D3-69DC8F9C678C}"/>
    <cellStyle name="Berechnung 2 6 2" xfId="3712" xr:uid="{7D48D9D1-2C35-4D6D-8374-82FBF90A66D2}"/>
    <cellStyle name="Berechnung 2 6 3" xfId="5440" xr:uid="{5A2AAC2A-066E-4CEC-A7DC-925269A66283}"/>
    <cellStyle name="Berechnung 2 7" xfId="1524" xr:uid="{0CE1BA7B-0ABA-401A-926B-96406C7251D0}"/>
    <cellStyle name="Berechnung 2 7 2" xfId="3677" xr:uid="{B19DA42E-302E-4648-BD50-1E2F650D00D8}"/>
    <cellStyle name="Berechnung 2 7 3" xfId="5405" xr:uid="{A39A8D1E-5C89-4507-B318-C675D37D58CC}"/>
    <cellStyle name="Berechnung 2 8" xfId="1999" xr:uid="{8959229B-9CB5-4579-B123-4276B605C4B5}"/>
    <cellStyle name="Berechnung 2 8 2" xfId="4095" xr:uid="{BAF8F1ED-90D5-4BFE-AD20-D8A13AD96F2C}"/>
    <cellStyle name="Berechnung 2 8 3" xfId="5813" xr:uid="{99EBD568-5142-4962-8F92-0B37D41F9931}"/>
    <cellStyle name="Berechnung 2 9" xfId="2652" xr:uid="{F9E20A68-FF44-4848-B90D-A022F4EEE95B}"/>
    <cellStyle name="Berechnung 3" xfId="276" xr:uid="{E80C8CD2-712C-4DDA-9BBE-8D86176570DB}"/>
    <cellStyle name="Berechnung 3 10" xfId="4107" xr:uid="{FAEAF376-6922-4040-AF8B-BE1403A73AB3}"/>
    <cellStyle name="Berechnung 3 2" xfId="615" xr:uid="{A37230BD-39F7-4B65-B57B-56254B664589}"/>
    <cellStyle name="Berechnung 3 2 2" xfId="830" xr:uid="{4E21F343-D5F2-411E-833D-757EED18A3E1}"/>
    <cellStyle name="Berechnung 3 2 2 2" xfId="1399" xr:uid="{C0232FBD-AA58-4AE0-B7DE-B0F7299B71C0}"/>
    <cellStyle name="Berechnung 3 2 2 2 2" xfId="3552" xr:uid="{03C64B48-3BED-4646-A1C1-869DA74CB3EA}"/>
    <cellStyle name="Berechnung 3 2 2 2 3" xfId="5280" xr:uid="{915B35F1-D975-474F-83EA-5C37FAAB0F08}"/>
    <cellStyle name="Berechnung 3 2 2 3" xfId="1747" xr:uid="{66CCA552-052E-4097-BCC1-F343A4154509}"/>
    <cellStyle name="Berechnung 3 2 2 3 2" xfId="3900" xr:uid="{9ABEF7EC-7A3C-4B52-9E47-35259D7B72A6}"/>
    <cellStyle name="Berechnung 3 2 2 3 3" xfId="5628" xr:uid="{85369767-63B2-44C7-BA1D-C54175967EEB}"/>
    <cellStyle name="Berechnung 3 2 2 4" xfId="2400" xr:uid="{659B33B4-0F74-4207-B6DA-EB6B6CB56325}"/>
    <cellStyle name="Berechnung 3 2 2 4 2" xfId="4424" xr:uid="{7C5BBB69-DC3E-4546-83F0-751A8C23E881}"/>
    <cellStyle name="Berechnung 3 2 2 4 3" xfId="6134" xr:uid="{E3813FC7-A008-476A-9767-4D13588E5589}"/>
    <cellStyle name="Berechnung 3 2 2 5" xfId="2984" xr:uid="{EE2B1EA9-7BE0-4545-BB85-2CFF3CF401F2}"/>
    <cellStyle name="Berechnung 3 2 2 6" xfId="4712" xr:uid="{00DF97FB-0929-4D41-A1DC-C63A9340067E}"/>
    <cellStyle name="Berechnung 3 2 3" xfId="1544" xr:uid="{1BB35326-7792-4916-A662-1A302ED0B84F}"/>
    <cellStyle name="Berechnung 3 2 3 2" xfId="3697" xr:uid="{193F7A06-9A5F-4A67-9DF4-78B9B8C92A68}"/>
    <cellStyle name="Berechnung 3 2 3 3" xfId="5425" xr:uid="{7EA39897-D7A7-4703-98DB-1FD42BC8D165}"/>
    <cellStyle name="Berechnung 3 2 4" xfId="1663" xr:uid="{F221F3D3-E44F-45BC-BD5A-1B8F06DE1F5E}"/>
    <cellStyle name="Berechnung 3 2 4 2" xfId="3816" xr:uid="{87A8839E-A4EB-4E0C-A19C-321CEC2BBDA8}"/>
    <cellStyle name="Berechnung 3 2 4 3" xfId="5544" xr:uid="{1079773E-E974-49CC-8163-ECF95CCA17E9}"/>
    <cellStyle name="Berechnung 3 2 5" xfId="2189" xr:uid="{39A7CC38-5B26-4CCB-B9C0-390487308AB5}"/>
    <cellStyle name="Berechnung 3 2 5 2" xfId="4213" xr:uid="{53083673-8944-4F2B-8587-39F01D4BF080}"/>
    <cellStyle name="Berechnung 3 2 5 3" xfId="5923" xr:uid="{1CF7CB7B-CB7F-4853-AC44-AD2006103161}"/>
    <cellStyle name="Berechnung 3 2 6" xfId="2776" xr:uid="{E9E1462C-80C2-44F8-A100-EFBC46257F6C}"/>
    <cellStyle name="Berechnung 3 2 7" xfId="4502" xr:uid="{87EC929F-1DCE-4AAB-8C8B-DAD04EBE3949}"/>
    <cellStyle name="Berechnung 3 3" xfId="551" xr:uid="{8EC6765B-4598-43E0-AB62-0E94FBB64A1D}"/>
    <cellStyle name="Berechnung 3 3 2" xfId="766" xr:uid="{01F98BAA-CD33-426F-98A6-0099488642A4}"/>
    <cellStyle name="Berechnung 3 3 2 2" xfId="1006" xr:uid="{6DEDACDC-6F0C-4313-8D8E-3C8BEA31D35A}"/>
    <cellStyle name="Berechnung 3 3 2 2 2" xfId="3159" xr:uid="{920F821F-A4EB-4897-AD06-0FAD4F696187}"/>
    <cellStyle name="Berechnung 3 3 2 2 3" xfId="4887" xr:uid="{20384B67-D136-4B04-A542-B4AB89952A3F}"/>
    <cellStyle name="Berechnung 3 3 2 3" xfId="1248" xr:uid="{AEB4A86D-6B3D-42D4-8A1D-CE87D3DC967C}"/>
    <cellStyle name="Berechnung 3 3 2 3 2" xfId="3401" xr:uid="{E03AFE20-422C-4A5C-B978-8303EE0BB433}"/>
    <cellStyle name="Berechnung 3 3 2 3 3" xfId="5129" xr:uid="{A842AC0C-E3B3-464F-863A-07A90CA119F0}"/>
    <cellStyle name="Berechnung 3 3 2 4" xfId="2336" xr:uid="{E17DB971-2DF5-48DC-ADBD-D3161AC57B7E}"/>
    <cellStyle name="Berechnung 3 3 2 4 2" xfId="4360" xr:uid="{C578962A-649A-4877-87EF-003064F0C114}"/>
    <cellStyle name="Berechnung 3 3 2 4 3" xfId="6070" xr:uid="{C76D2033-D314-411C-B354-7285348D0ED1}"/>
    <cellStyle name="Berechnung 3 3 2 5" xfId="2920" xr:uid="{A86264C7-3506-48A0-AA82-F1E0860A932D}"/>
    <cellStyle name="Berechnung 3 3 2 6" xfId="4648" xr:uid="{40FF271E-7BE7-4B4C-9D74-4D01EDF3F0D3}"/>
    <cellStyle name="Berechnung 3 3 3" xfId="1579" xr:uid="{1C99CD72-FE89-4AC0-8C34-D0C0531DDB6C}"/>
    <cellStyle name="Berechnung 3 3 3 2" xfId="3732" xr:uid="{1B532D72-48BC-468C-8FE7-E6975CDA708D}"/>
    <cellStyle name="Berechnung 3 3 3 3" xfId="5460" xr:uid="{18FE393D-CD56-4E31-9EB6-091FB45D18A8}"/>
    <cellStyle name="Berechnung 3 3 4" xfId="1274" xr:uid="{4A6056DB-F98D-414F-B9BC-635FAF04792C}"/>
    <cellStyle name="Berechnung 3 3 4 2" xfId="3427" xr:uid="{BF2292C9-0275-4AB1-97A2-5DEF6D29F013}"/>
    <cellStyle name="Berechnung 3 3 4 3" xfId="5155" xr:uid="{E9F6D310-2AA3-472E-B7AC-D9216E596EB9}"/>
    <cellStyle name="Berechnung 3 3 5" xfId="2125" xr:uid="{0C5A2B17-0F68-4273-96F6-47EF7713A641}"/>
    <cellStyle name="Berechnung 3 3 5 2" xfId="4149" xr:uid="{A6AE26F3-3C6B-4217-B0DD-8B5B13253937}"/>
    <cellStyle name="Berechnung 3 3 5 3" xfId="5859" xr:uid="{1E46E746-276A-4126-A8E0-76F4181CDFAE}"/>
    <cellStyle name="Berechnung 3 3 6" xfId="2712" xr:uid="{F05A15A1-97EF-4475-9558-9FAAE3AB3567}"/>
    <cellStyle name="Berechnung 3 3 7" xfId="2514" xr:uid="{96A4D0DF-8111-43E6-B074-93D6E48CE4E9}"/>
    <cellStyle name="Berechnung 3 4" xfId="563" xr:uid="{131C234C-17DD-4EC1-9B6E-67F97440FB50}"/>
    <cellStyle name="Berechnung 3 4 2" xfId="778" xr:uid="{39903BD1-1B85-4991-8AEC-81F493E722A0}"/>
    <cellStyle name="Berechnung 3 4 2 2" xfId="1219" xr:uid="{2D4F8F10-F0C6-467A-968D-2B143FDC7479}"/>
    <cellStyle name="Berechnung 3 4 2 2 2" xfId="3372" xr:uid="{8AC6B294-952A-4BE1-9D4E-1F62136DDFE2}"/>
    <cellStyle name="Berechnung 3 4 2 2 3" xfId="5100" xr:uid="{937349A4-6D25-41E2-8568-7D1C232F0E25}"/>
    <cellStyle name="Berechnung 3 4 2 3" xfId="1390" xr:uid="{2122E9E9-39DE-4910-B863-2D1B1B812294}"/>
    <cellStyle name="Berechnung 3 4 2 3 2" xfId="3543" xr:uid="{8880CC36-0F19-43EC-85FA-F9C727A89574}"/>
    <cellStyle name="Berechnung 3 4 2 3 3" xfId="5271" xr:uid="{19A9F38F-B5B7-4B5B-810D-F02AB5B1B63E}"/>
    <cellStyle name="Berechnung 3 4 2 4" xfId="2348" xr:uid="{7A5EF6AA-1DAC-4475-9C08-726917BD6A09}"/>
    <cellStyle name="Berechnung 3 4 2 4 2" xfId="4372" xr:uid="{10525855-E0B2-4B7F-A587-09FB69FF9348}"/>
    <cellStyle name="Berechnung 3 4 2 4 3" xfId="6082" xr:uid="{721594DE-5D90-4A37-BC8E-B6BF13AD7980}"/>
    <cellStyle name="Berechnung 3 4 2 5" xfId="2932" xr:uid="{9A3BEE0C-D06B-429F-84D0-9D2FCC639B2B}"/>
    <cellStyle name="Berechnung 3 4 2 6" xfId="4660" xr:uid="{A7B0D185-39D9-4E84-855C-AB8841A72CB3}"/>
    <cellStyle name="Berechnung 3 4 3" xfId="1316" xr:uid="{1E8C57FB-9A14-47C8-AAA2-2BA3176ABEDB}"/>
    <cellStyle name="Berechnung 3 4 3 2" xfId="3469" xr:uid="{B53020A0-4620-48D4-BDC2-922786F20D0C}"/>
    <cellStyle name="Berechnung 3 4 3 3" xfId="5197" xr:uid="{B7164354-8566-4E26-932C-F2495082758A}"/>
    <cellStyle name="Berechnung 3 4 4" xfId="1061" xr:uid="{BBF4D7FD-1374-4B0C-8F35-C5B0815B5455}"/>
    <cellStyle name="Berechnung 3 4 4 2" xfId="3214" xr:uid="{4C3404F6-4D17-422D-8F55-4D60EB19BFFE}"/>
    <cellStyle name="Berechnung 3 4 4 3" xfId="4942" xr:uid="{FC90F19B-467F-4232-8312-8685770A5F2B}"/>
    <cellStyle name="Berechnung 3 4 5" xfId="2137" xr:uid="{73AF336A-4AB3-4D5F-9E6A-FF56865E56A1}"/>
    <cellStyle name="Berechnung 3 4 5 2" xfId="4161" xr:uid="{2EE2D360-434B-4AE4-A6EF-BD68688149C0}"/>
    <cellStyle name="Berechnung 3 4 5 3" xfId="5871" xr:uid="{D13EA0D0-7F59-4CCD-AB07-21D75B4C879A}"/>
    <cellStyle name="Berechnung 3 4 6" xfId="2724" xr:uid="{258C272D-5DF1-49F5-BD18-D400F57A9609}"/>
    <cellStyle name="Berechnung 3 4 7" xfId="2643" xr:uid="{E2B8F389-8478-43E0-A325-597F1B11E871}"/>
    <cellStyle name="Berechnung 3 5" xfId="701" xr:uid="{10B6C6EE-66A3-48A2-A634-6D9A998D6BE9}"/>
    <cellStyle name="Berechnung 3 5 2" xfId="1230" xr:uid="{3807DCE9-41A2-4ABF-9725-57AF9BC4E0D7}"/>
    <cellStyle name="Berechnung 3 5 2 2" xfId="3383" xr:uid="{698D6F2B-7498-4EB2-A2EF-ECBBADC9B8FE}"/>
    <cellStyle name="Berechnung 3 5 2 3" xfId="5111" xr:uid="{337F73DB-F992-4153-BDAF-CFFC3DFBC9EF}"/>
    <cellStyle name="Berechnung 3 5 3" xfId="1730" xr:uid="{937FA332-C117-4181-A692-9AC1DF1C96B2}"/>
    <cellStyle name="Berechnung 3 5 3 2" xfId="3883" xr:uid="{0E881EE9-8464-47FF-AFB8-CE0515675058}"/>
    <cellStyle name="Berechnung 3 5 3 3" xfId="5611" xr:uid="{1ED95CA9-45F1-4A6D-962D-C350F330F59C}"/>
    <cellStyle name="Berechnung 3 5 4" xfId="2272" xr:uid="{E48F028E-7D11-46D4-936B-32CBA5E5EFF3}"/>
    <cellStyle name="Berechnung 3 5 4 2" xfId="4296" xr:uid="{3B2DB549-F6D1-4D6F-B84C-7AD78006987D}"/>
    <cellStyle name="Berechnung 3 5 4 3" xfId="6006" xr:uid="{416DDFFE-A56E-4F60-932F-6DA8877C38A0}"/>
    <cellStyle name="Berechnung 3 5 5" xfId="2857" xr:uid="{DE1194E9-C969-4D97-881C-127E066D9185}"/>
    <cellStyle name="Berechnung 3 5 6" xfId="4585" xr:uid="{7DEA52D5-C168-435F-9C78-988514B5D681}"/>
    <cellStyle name="Berechnung 3 6" xfId="1262" xr:uid="{3B6CE59F-E58A-4649-8497-0D8AE0C802D0}"/>
    <cellStyle name="Berechnung 3 6 2" xfId="3415" xr:uid="{492D9E19-E0F3-4022-87F2-38EF8272C862}"/>
    <cellStyle name="Berechnung 3 6 3" xfId="5143" xr:uid="{A0700D32-B48D-42F9-B43D-DF3074CA718E}"/>
    <cellStyle name="Berechnung 3 7" xfId="1620" xr:uid="{EF7CC25D-1402-4B4F-98CC-E22590FC565A}"/>
    <cellStyle name="Berechnung 3 7 2" xfId="3773" xr:uid="{C314D22A-5327-40E4-8611-8C8BD94B4A09}"/>
    <cellStyle name="Berechnung 3 7 3" xfId="5501" xr:uid="{7C238E42-E4DD-453C-95E7-CE232D751AA4}"/>
    <cellStyle name="Berechnung 3 8" xfId="1920" xr:uid="{B87EEE06-7364-49AC-8947-5E573A188011}"/>
    <cellStyle name="Berechnung 3 8 2" xfId="4065" xr:uid="{1F65CA63-A482-48B7-BC48-71D177678F9A}"/>
    <cellStyle name="Berechnung 3 8 3" xfId="5792" xr:uid="{1CF95B75-2110-49C6-8E23-825A9236B132}"/>
    <cellStyle name="Berechnung 3 9" xfId="2604" xr:uid="{BDD8FB4C-1C9A-44C6-8D4A-FC566669BF21}"/>
    <cellStyle name="Berechnung 4" xfId="548" xr:uid="{FC61CFB0-4118-4C80-BB79-2A29D75D94F6}"/>
    <cellStyle name="Berechnung 4 2" xfId="763" xr:uid="{7BC64BEE-2F46-42D4-BDFE-5A374FCBD04A}"/>
    <cellStyle name="Berechnung 4 2 2" xfId="1092" xr:uid="{36D4E381-37F3-46FC-B93F-2441E981D0CF}"/>
    <cellStyle name="Berechnung 4 2 2 2" xfId="3245" xr:uid="{6A3C420D-E0C2-401A-B487-A83114ED054D}"/>
    <cellStyle name="Berechnung 4 2 2 3" xfId="4973" xr:uid="{4234AC39-C089-4975-B890-340C79D288B9}"/>
    <cellStyle name="Berechnung 4 2 3" xfId="1318" xr:uid="{9146F9A1-BBA8-4ADD-8765-792622DA9266}"/>
    <cellStyle name="Berechnung 4 2 3 2" xfId="3471" xr:uid="{F9DED186-68C6-49F6-A44C-E4A0CE443FA5}"/>
    <cellStyle name="Berechnung 4 2 3 3" xfId="5199" xr:uid="{D7C48B46-DFE5-48C3-871A-DDBCE6286B93}"/>
    <cellStyle name="Berechnung 4 2 4" xfId="2333" xr:uid="{A173FD21-2072-4BB1-A291-35047407890E}"/>
    <cellStyle name="Berechnung 4 2 4 2" xfId="4357" xr:uid="{CEA70110-F92E-4443-A081-549A4C452D7F}"/>
    <cellStyle name="Berechnung 4 2 4 3" xfId="6067" xr:uid="{7BBE148B-DE24-4AF4-9B99-A70051A52E05}"/>
    <cellStyle name="Berechnung 4 2 5" xfId="2917" xr:uid="{1C0A37CE-B51D-48E3-A6A2-7934872DE8AD}"/>
    <cellStyle name="Berechnung 4 2 6" xfId="4645" xr:uid="{7755AECF-4641-4846-958E-4F100D69FD86}"/>
    <cellStyle name="Berechnung 4 3" xfId="1098" xr:uid="{476A9702-9FF7-4987-96D5-BCBA37DB729A}"/>
    <cellStyle name="Berechnung 4 3 2" xfId="3251" xr:uid="{021044FA-E8A8-418D-9D38-D56FA3A50C42}"/>
    <cellStyle name="Berechnung 4 3 3" xfId="4979" xr:uid="{F5597D4A-EFA2-4A18-90D5-28A7BBE4E6A1}"/>
    <cellStyle name="Berechnung 4 4" xfId="1701" xr:uid="{F996BFFD-30EE-40D4-BFFC-5634C374212D}"/>
    <cellStyle name="Berechnung 4 4 2" xfId="3854" xr:uid="{F002E0DB-7AB8-4D74-B7E3-9400C9679514}"/>
    <cellStyle name="Berechnung 4 4 3" xfId="5582" xr:uid="{55435130-35C7-4B48-991C-BCD1D7222963}"/>
    <cellStyle name="Berechnung 4 5" xfId="2122" xr:uid="{8A00E21B-AC50-4D1D-B6D4-DDFB5CF556F7}"/>
    <cellStyle name="Berechnung 4 5 2" xfId="4146" xr:uid="{01CB84CD-C1E0-4818-A964-68FE9D2117BA}"/>
    <cellStyle name="Berechnung 4 5 3" xfId="5856" xr:uid="{FF0DB7C7-FD6F-4CF5-9588-81593814C2E1}"/>
    <cellStyle name="Berechnung 4 6" xfId="2709" xr:uid="{A1B3FA47-8684-4715-A167-62010E0434C8}"/>
    <cellStyle name="Berechnung 4 7" xfId="2560" xr:uid="{6C600A85-DCC7-4C6A-B68C-DFFD11F4216B}"/>
    <cellStyle name="Berechnung 5" xfId="665" xr:uid="{1E7D037A-F589-4760-8CEE-C686C3B0BA5F}"/>
    <cellStyle name="Berechnung 5 2" xfId="880" xr:uid="{CE629279-B224-42B3-92AE-85D88860E350}"/>
    <cellStyle name="Berechnung 5 2 2" xfId="1605" xr:uid="{418EE383-684F-4A37-AE11-16EB3566A9ED}"/>
    <cellStyle name="Berechnung 5 2 2 2" xfId="3758" xr:uid="{3B1B1271-6615-4A7A-8222-5AB9535EAF7D}"/>
    <cellStyle name="Berechnung 5 2 2 3" xfId="5486" xr:uid="{AB5152C2-EB5A-4218-89A9-07607CC1EE66}"/>
    <cellStyle name="Berechnung 5 2 3" xfId="1826" xr:uid="{13F58D17-9A2C-46D1-856E-62CFDAB32030}"/>
    <cellStyle name="Berechnung 5 2 3 2" xfId="3979" xr:uid="{4753C492-35D5-4B85-9471-2D34F4AA770C}"/>
    <cellStyle name="Berechnung 5 2 3 3" xfId="5707" xr:uid="{7F1AD806-D16A-461C-B918-0B87617B8A6F}"/>
    <cellStyle name="Berechnung 5 2 4" xfId="2450" xr:uid="{6C394476-B16D-43D7-94D3-D67D80699178}"/>
    <cellStyle name="Berechnung 5 2 4 2" xfId="4474" xr:uid="{24328D54-260C-4D26-818B-6F05D5026DBC}"/>
    <cellStyle name="Berechnung 5 2 4 3" xfId="6184" xr:uid="{568DA049-5FD0-4A3E-B24E-372F3D5F45AB}"/>
    <cellStyle name="Berechnung 5 2 5" xfId="3034" xr:uid="{C0F0FD16-538B-4982-87AB-B3D92BD6B66D}"/>
    <cellStyle name="Berechnung 5 2 6" xfId="4762" xr:uid="{04152D0C-6396-457F-A88D-DDDE8681AC02}"/>
    <cellStyle name="Berechnung 5 3" xfId="1231" xr:uid="{0D9C0802-1144-4261-9363-7A8C1B1F0A99}"/>
    <cellStyle name="Berechnung 5 3 2" xfId="3384" xr:uid="{B64DEEFB-EFF5-4201-9155-B3A290B8AE31}"/>
    <cellStyle name="Berechnung 5 3 3" xfId="5112" xr:uid="{F80A2420-4028-4E35-8A95-2B573A694DC1}"/>
    <cellStyle name="Berechnung 5 4" xfId="1731" xr:uid="{C729B6CB-2748-4487-9992-2213F78CFC34}"/>
    <cellStyle name="Berechnung 5 4 2" xfId="3884" xr:uid="{F6F92C89-2C63-41EF-8353-57B2D4BE97C8}"/>
    <cellStyle name="Berechnung 5 4 3" xfId="5612" xr:uid="{8F01B1A3-6628-49FC-B97C-66F6DA86AC31}"/>
    <cellStyle name="Berechnung 5 5" xfId="2239" xr:uid="{06FA4A8B-7926-435A-BAA0-CEB8685DA380}"/>
    <cellStyle name="Berechnung 5 5 2" xfId="4263" xr:uid="{558F1C61-6DFC-4231-A019-C134BC0B7F31}"/>
    <cellStyle name="Berechnung 5 5 3" xfId="5973" xr:uid="{556EE6A7-2FD3-43A1-87A6-D5B96A6BE61E}"/>
    <cellStyle name="Berechnung 5 6" xfId="2826" xr:uid="{CA4FD85B-62BE-4A66-84A4-80D98E6216A1}"/>
    <cellStyle name="Berechnung 5 7" xfId="4552" xr:uid="{FC69499F-A6B0-4C2C-861F-EE70D58F6AC4}"/>
    <cellStyle name="Berechnung 6" xfId="677" xr:uid="{72F37137-A133-4A68-8D04-C6913B4BF91B}"/>
    <cellStyle name="Berechnung 6 2" xfId="891" xr:uid="{EC8DF721-F17E-41BE-860D-5CC43DF47C33}"/>
    <cellStyle name="Berechnung 6 2 2" xfId="1616" xr:uid="{A53B01F2-EF8B-45E4-9950-23A5E22AE6D2}"/>
    <cellStyle name="Berechnung 6 2 2 2" xfId="3769" xr:uid="{5CB26E5C-C5BD-46C0-B27A-158AE06DBC2B}"/>
    <cellStyle name="Berechnung 6 2 2 3" xfId="5497" xr:uid="{55851A08-36DA-46B1-87E7-668F4CA8A591}"/>
    <cellStyle name="Berechnung 6 2 3" xfId="1837" xr:uid="{CE07A9CA-4E7C-4A93-BB50-61CDC68F9568}"/>
    <cellStyle name="Berechnung 6 2 3 2" xfId="3990" xr:uid="{9D51CD7D-4DD3-415E-AE9F-BC47E2811B9D}"/>
    <cellStyle name="Berechnung 6 2 3 3" xfId="5718" xr:uid="{7BCC8CA5-FA2D-4509-ADA2-8319C42E7F69}"/>
    <cellStyle name="Berechnung 6 2 4" xfId="2461" xr:uid="{C1F34495-F98E-44E5-B544-A50F9B238CE3}"/>
    <cellStyle name="Berechnung 6 2 4 2" xfId="4485" xr:uid="{0399D02D-0656-4612-BE60-0BA0BCF2A34E}"/>
    <cellStyle name="Berechnung 6 2 4 3" xfId="6195" xr:uid="{6C0056A1-4B88-4ABE-A727-0A3E99DB2ECF}"/>
    <cellStyle name="Berechnung 6 2 5" xfId="3045" xr:uid="{75E5C266-D81E-460D-BD2A-2D6A2FCA679E}"/>
    <cellStyle name="Berechnung 6 2 6" xfId="4773" xr:uid="{576D608E-52DC-4C6C-A2DE-AE6FCB92B3A1}"/>
    <cellStyle name="Berechnung 6 3" xfId="1020" xr:uid="{DD2CBF3D-CF8B-4CD4-8C55-A24FA438AFC0}"/>
    <cellStyle name="Berechnung 6 3 2" xfId="3173" xr:uid="{D19FCF8F-111F-4220-BA28-C65AEE2668D8}"/>
    <cellStyle name="Berechnung 6 3 3" xfId="4901" xr:uid="{7CA48702-6379-4663-82E0-102DA05D5553}"/>
    <cellStyle name="Berechnung 6 4" xfId="1742" xr:uid="{ED3D5DAD-3FF2-48C3-B6C0-5FBD267AC1E3}"/>
    <cellStyle name="Berechnung 6 4 2" xfId="3895" xr:uid="{E4A16EDE-DB57-4B9A-873B-520118F82AF0}"/>
    <cellStyle name="Berechnung 6 4 3" xfId="5623" xr:uid="{51A57C75-301C-44DA-B94B-45CA816E092D}"/>
    <cellStyle name="Berechnung 6 5" xfId="2250" xr:uid="{CD26A76A-8647-4127-90FD-8DFF896E7A9D}"/>
    <cellStyle name="Berechnung 6 5 2" xfId="4274" xr:uid="{F20CF965-10CD-4EA7-934A-DC2A565C72B7}"/>
    <cellStyle name="Berechnung 6 5 3" xfId="5984" xr:uid="{85328706-B2A1-4624-85F4-197E81BCC56F}"/>
    <cellStyle name="Berechnung 6 6" xfId="2837" xr:uid="{007749CC-63B4-4C1F-908A-F5B82BEA0345}"/>
    <cellStyle name="Berechnung 6 7" xfId="4563" xr:uid="{4585ABCB-8293-464E-81B3-B87CD7A6FB10}"/>
    <cellStyle name="Berechnung 7" xfId="683" xr:uid="{8512495C-A696-4E4F-AE17-1E94635F50E1}"/>
    <cellStyle name="Berechnung 7 2" xfId="1413" xr:uid="{8E8A5A8D-EFA7-43B6-A417-6F7BF3000F3C}"/>
    <cellStyle name="Berechnung 7 2 2" xfId="3566" xr:uid="{334774D6-70C4-47F9-8750-B63FEDF70736}"/>
    <cellStyle name="Berechnung 7 2 3" xfId="5294" xr:uid="{F4217AAE-9183-4900-9941-6C31C4BC09CF}"/>
    <cellStyle name="Berechnung 7 3" xfId="1811" xr:uid="{34E1F141-2109-484B-8B87-0E1DB9CE7D38}"/>
    <cellStyle name="Berechnung 7 3 2" xfId="3964" xr:uid="{1CABA979-BAA5-4549-8883-7309114DD197}"/>
    <cellStyle name="Berechnung 7 3 3" xfId="5692" xr:uid="{68CDB751-AAFC-4F15-9005-4B5C6C42D536}"/>
    <cellStyle name="Berechnung 7 4" xfId="2256" xr:uid="{A2F2834E-476A-4126-A0D5-8312B511FEA8}"/>
    <cellStyle name="Berechnung 7 4 2" xfId="4280" xr:uid="{0DF15456-17E7-4DD4-8C99-12D33971B74D}"/>
    <cellStyle name="Berechnung 7 4 3" xfId="5990" xr:uid="{8A668293-AEBE-426E-BFE7-CBC53AD307D8}"/>
    <cellStyle name="Berechnung 7 5" xfId="2843" xr:uid="{C41FE37E-34BD-412E-9793-E92D3B06FB86}"/>
    <cellStyle name="Berechnung 7 6" xfId="4569" xr:uid="{F3ACE44A-4C8B-4C05-B5EC-D4F8412900D7}"/>
    <cellStyle name="Bold GHG Numbers (0.00)" xfId="131" xr:uid="{EA1F56CD-DCC2-4718-B880-9AD00FEE7D15}"/>
    <cellStyle name="Calculation 2" xfId="132" xr:uid="{B9AE1809-D459-4989-AAAC-263237557D4C}"/>
    <cellStyle name="Calculation 2 10" xfId="4085" xr:uid="{C6DA132E-9A65-47FE-B72F-332DBC30E4F4}"/>
    <cellStyle name="Calculation 2 2" xfId="550" xr:uid="{EFFF1165-E7C4-43EC-8E9A-8916DCF0728B}"/>
    <cellStyle name="Calculation 2 2 2" xfId="765" xr:uid="{10469126-8CA2-404C-9DAE-8003E96E4368}"/>
    <cellStyle name="Calculation 2 2 2 2" xfId="1091" xr:uid="{BCB64683-D8C0-48BA-AAB7-0A0466603067}"/>
    <cellStyle name="Calculation 2 2 2 2 2" xfId="3244" xr:uid="{AF86B4B4-AE41-4366-A798-770AF5079FFC}"/>
    <cellStyle name="Calculation 2 2 2 2 3" xfId="4972" xr:uid="{498C3D95-CFD3-4373-8FAD-29932E5F9D86}"/>
    <cellStyle name="Calculation 2 2 2 3" xfId="1172" xr:uid="{1E2AEB80-EEF5-45ED-8F99-0C6200E205F2}"/>
    <cellStyle name="Calculation 2 2 2 3 2" xfId="3325" xr:uid="{047A9D6F-8830-45CE-9931-88550A66B391}"/>
    <cellStyle name="Calculation 2 2 2 3 3" xfId="5053" xr:uid="{71DD1420-DF67-4612-86ED-D134E19BFFAC}"/>
    <cellStyle name="Calculation 2 2 2 4" xfId="2335" xr:uid="{1F3F5E60-9682-4DB9-A487-F54533A8914E}"/>
    <cellStyle name="Calculation 2 2 2 4 2" xfId="4359" xr:uid="{FD78D036-56C3-4DF9-B1B3-481B274B4AB3}"/>
    <cellStyle name="Calculation 2 2 2 4 3" xfId="6069" xr:uid="{E3975D21-F678-4185-8BB0-F496C977FAEF}"/>
    <cellStyle name="Calculation 2 2 2 5" xfId="2919" xr:uid="{091B7AD0-B6F4-4CD2-A8DA-2735B5E72DB4}"/>
    <cellStyle name="Calculation 2 2 2 6" xfId="4647" xr:uid="{64F58E17-EBBA-44C9-AAFF-3A23512A86B7}"/>
    <cellStyle name="Calculation 2 2 3" xfId="1433" xr:uid="{09EAEE23-806B-4F6F-BC33-9E055EE17718}"/>
    <cellStyle name="Calculation 2 2 3 2" xfId="3586" xr:uid="{30AFA5B2-C7A1-4FE1-9FFE-2ED901C19773}"/>
    <cellStyle name="Calculation 2 2 3 3" xfId="5314" xr:uid="{9BEA1132-73C6-4D20-8C08-64E587F80064}"/>
    <cellStyle name="Calculation 2 2 4" xfId="1163" xr:uid="{E8407838-9171-4851-BE7F-7AC1B73EA035}"/>
    <cellStyle name="Calculation 2 2 4 2" xfId="3316" xr:uid="{A3057D23-C052-4A41-8288-86CD47CCB727}"/>
    <cellStyle name="Calculation 2 2 4 3" xfId="5044" xr:uid="{25E03209-7626-47AB-A8D8-DD57960EAD53}"/>
    <cellStyle name="Calculation 2 2 5" xfId="2124" xr:uid="{6795A403-7F3C-4CC9-B90E-5D02BE625D83}"/>
    <cellStyle name="Calculation 2 2 5 2" xfId="4148" xr:uid="{48ABDAEB-B49B-439F-9CD8-7DA28B82402D}"/>
    <cellStyle name="Calculation 2 2 5 3" xfId="5858" xr:uid="{6318D2C7-51CD-420B-8224-EDBC555960AF}"/>
    <cellStyle name="Calculation 2 2 6" xfId="2711" xr:uid="{21201D9E-59DC-4451-A763-BD222D572EA2}"/>
    <cellStyle name="Calculation 2 2 7" xfId="2559" xr:uid="{8CDEE5D9-61E8-4E3D-9244-34DEFFE1EDE4}"/>
    <cellStyle name="Calculation 2 3" xfId="634" xr:uid="{A2BACEFF-3616-4480-931A-7333D7172B69}"/>
    <cellStyle name="Calculation 2 3 2" xfId="849" xr:uid="{EA863802-BC10-4380-AA79-1F3F46F9F1F9}"/>
    <cellStyle name="Calculation 2 3 2 2" xfId="985" xr:uid="{DD53E4F0-503F-42C6-8E76-7424D513141E}"/>
    <cellStyle name="Calculation 2 3 2 2 2" xfId="3138" xr:uid="{426E092B-EF5A-4F17-A49C-A54D40FC1F1F}"/>
    <cellStyle name="Calculation 2 3 2 2 3" xfId="4866" xr:uid="{F90EAAE1-8AAB-41FD-A44C-913C8359DA4A}"/>
    <cellStyle name="Calculation 2 3 2 3" xfId="1554" xr:uid="{73D36D1A-5DD5-44B8-9C6A-CE9CB965040A}"/>
    <cellStyle name="Calculation 2 3 2 3 2" xfId="3707" xr:uid="{EA2F95CA-6752-4D16-A7B8-F43889B6E06F}"/>
    <cellStyle name="Calculation 2 3 2 3 3" xfId="5435" xr:uid="{4D7E8F36-0E01-47A7-81AD-63DB19860800}"/>
    <cellStyle name="Calculation 2 3 2 4" xfId="2419" xr:uid="{B823CA13-41ED-456D-B92D-96DECF45C872}"/>
    <cellStyle name="Calculation 2 3 2 4 2" xfId="4443" xr:uid="{7DE9E036-CB6C-4627-ADD1-451FEED58484}"/>
    <cellStyle name="Calculation 2 3 2 4 3" xfId="6153" xr:uid="{0B11C573-1C8A-430F-9B4F-4FE8700C4B30}"/>
    <cellStyle name="Calculation 2 3 2 5" xfId="3003" xr:uid="{0C9BD7B6-703A-49E5-AA0B-3913559574FE}"/>
    <cellStyle name="Calculation 2 3 2 6" xfId="4731" xr:uid="{891CC624-A575-4B05-91C6-AB1AFE5B4542}"/>
    <cellStyle name="Calculation 2 3 3" xfId="1583" xr:uid="{8FC5B9CC-DD32-4293-BE2A-D1F77F050941}"/>
    <cellStyle name="Calculation 2 3 3 2" xfId="3736" xr:uid="{E37AD843-0ABB-497E-86C4-CE6814AB54EC}"/>
    <cellStyle name="Calculation 2 3 3 3" xfId="5464" xr:uid="{7340F8FC-689A-43E7-ACC7-EA62CDF6E082}"/>
    <cellStyle name="Calculation 2 3 4" xfId="1775" xr:uid="{63E3BB32-7063-4E96-B42F-DDE0E7261146}"/>
    <cellStyle name="Calculation 2 3 4 2" xfId="3928" xr:uid="{2CCC2CC1-F160-4548-B52B-899660D37C89}"/>
    <cellStyle name="Calculation 2 3 4 3" xfId="5656" xr:uid="{26AE361B-3F0C-4FA1-8772-ACF8652E9615}"/>
    <cellStyle name="Calculation 2 3 5" xfId="2208" xr:uid="{A69824AD-725E-4DD6-A019-293209E0D952}"/>
    <cellStyle name="Calculation 2 3 5 2" xfId="4232" xr:uid="{E8B2FB98-079E-441A-B526-BFDDD5AC18D1}"/>
    <cellStyle name="Calculation 2 3 5 3" xfId="5942" xr:uid="{568F939E-7D86-4E29-B980-8D1E6A6EDC29}"/>
    <cellStyle name="Calculation 2 3 6" xfId="2795" xr:uid="{D3588790-9EAD-476D-9520-D528C64B852F}"/>
    <cellStyle name="Calculation 2 3 7" xfId="4521" xr:uid="{A9D5FD5E-E84D-4620-A7C0-6DA94EB3ABEC}"/>
    <cellStyle name="Calculation 2 4" xfId="540" xr:uid="{BA730959-3D7F-41DC-B64F-0B3F0494F1DA}"/>
    <cellStyle name="Calculation 2 4 2" xfId="755" xr:uid="{917B3A42-F4CB-4F64-9E64-B7D48BDACC3B}"/>
    <cellStyle name="Calculation 2 4 2 2" xfId="1010" xr:uid="{D3D5E472-6330-4B04-91E1-25CD939D1DC3}"/>
    <cellStyle name="Calculation 2 4 2 2 2" xfId="3163" xr:uid="{B3372AE8-91C7-46E3-BA0A-5B280B7EB700}"/>
    <cellStyle name="Calculation 2 4 2 2 3" xfId="4891" xr:uid="{7D94B1F0-89D7-4875-ACE8-0B391DD5F9EF}"/>
    <cellStyle name="Calculation 2 4 2 3" xfId="1140" xr:uid="{1A3F85BE-954F-4C6D-A5AD-492BF41AA162}"/>
    <cellStyle name="Calculation 2 4 2 3 2" xfId="3293" xr:uid="{90EA67AF-23AD-4774-84FF-D0E3D37C95C9}"/>
    <cellStyle name="Calculation 2 4 2 3 3" xfId="5021" xr:uid="{255EF351-A40E-4D01-A6D7-B19F22FE41F6}"/>
    <cellStyle name="Calculation 2 4 2 4" xfId="2325" xr:uid="{35C07FB0-8F12-483D-B23C-1146D2B25B00}"/>
    <cellStyle name="Calculation 2 4 2 4 2" xfId="4349" xr:uid="{FCE5519B-48D7-44D2-A077-74FC4D6297B2}"/>
    <cellStyle name="Calculation 2 4 2 4 3" xfId="6059" xr:uid="{9BE953D1-E0F3-4D74-B8E5-D7B9DAECC152}"/>
    <cellStyle name="Calculation 2 4 2 5" xfId="2909" xr:uid="{BFF3AD30-E7E1-4615-BA60-8434FA781C1C}"/>
    <cellStyle name="Calculation 2 4 2 6" xfId="4637" xr:uid="{249FD04E-E0DB-4EF6-B20C-CF4A97BACCD2}"/>
    <cellStyle name="Calculation 2 4 3" xfId="1515" xr:uid="{ED905CB9-48A7-4715-A84A-8467D28D2A6B}"/>
    <cellStyle name="Calculation 2 4 3 2" xfId="3668" xr:uid="{F749EC5F-B875-49E8-9151-C990AC6EB4BA}"/>
    <cellStyle name="Calculation 2 4 3 3" xfId="5396" xr:uid="{810D61C8-3D1D-4AE8-9576-40E076D8A912}"/>
    <cellStyle name="Calculation 2 4 4" xfId="1685" xr:uid="{E3EBEC68-BE09-4CD9-B7D1-AB0B4B80490C}"/>
    <cellStyle name="Calculation 2 4 4 2" xfId="3838" xr:uid="{5407DFAC-88E7-481A-AE50-77F8CFF94AF8}"/>
    <cellStyle name="Calculation 2 4 4 3" xfId="5566" xr:uid="{502E8011-13DA-48D7-B74F-7E0A51F00CA0}"/>
    <cellStyle name="Calculation 2 4 5" xfId="2114" xr:uid="{F7098101-B2AB-4B9D-9E8A-ADB2D1E68EF3}"/>
    <cellStyle name="Calculation 2 4 5 2" xfId="4138" xr:uid="{986BBC38-7760-4FCC-975E-BD97C45CC946}"/>
    <cellStyle name="Calculation 2 4 5 3" xfId="5848" xr:uid="{2A533994-8C1B-4F02-8BB6-C12A56049F70}"/>
    <cellStyle name="Calculation 2 4 6" xfId="2701" xr:uid="{C331A974-3E01-4FEA-AE89-2F045A11659F}"/>
    <cellStyle name="Calculation 2 4 7" xfId="2645" xr:uid="{21CE3CA7-FFE4-4DE3-A7E2-33AF07F6C2B1}"/>
    <cellStyle name="Calculation 2 5" xfId="684" xr:uid="{1BEA771E-B716-4F5D-BCF0-8977A4234AF5}"/>
    <cellStyle name="Calculation 2 5 2" xfId="1537" xr:uid="{A49D0558-CCB9-4405-AAAC-955B2EB77DDA}"/>
    <cellStyle name="Calculation 2 5 2 2" xfId="3690" xr:uid="{E4376A63-265A-4723-8594-6526BF323D16}"/>
    <cellStyle name="Calculation 2 5 2 3" xfId="5418" xr:uid="{B9EFFA4A-3FB7-410B-A11C-9D33F6A7EEA1}"/>
    <cellStyle name="Calculation 2 5 3" xfId="1707" xr:uid="{459EAAEA-AC9F-492C-95E2-2CBEF1363FC8}"/>
    <cellStyle name="Calculation 2 5 3 2" xfId="3860" xr:uid="{1B690931-5140-42AD-B00F-A413C87B67BD}"/>
    <cellStyle name="Calculation 2 5 3 3" xfId="5588" xr:uid="{4C38324B-F709-4566-B125-45F07A0D9383}"/>
    <cellStyle name="Calculation 2 5 4" xfId="2257" xr:uid="{19B0A733-B04C-41B3-ADC0-DEE6C40E14F3}"/>
    <cellStyle name="Calculation 2 5 4 2" xfId="4281" xr:uid="{0FF3886C-304E-4B9F-9950-60FCC451FBCF}"/>
    <cellStyle name="Calculation 2 5 4 3" xfId="5991" xr:uid="{29167664-71F9-44A3-91D9-F48895E68B92}"/>
    <cellStyle name="Calculation 2 5 5" xfId="2844" xr:uid="{09AB502F-6017-4CB0-94BF-370E12025890}"/>
    <cellStyle name="Calculation 2 5 6" xfId="4570" xr:uid="{91011D50-7FBB-4279-8EEA-4D7908F88BA2}"/>
    <cellStyle name="Calculation 2 6" xfId="1195" xr:uid="{EA3C6113-3B92-4CCD-A23F-4E288B8F9E9E}"/>
    <cellStyle name="Calculation 2 6 2" xfId="3348" xr:uid="{02E05E88-10AA-4929-B00A-A28693CAB897}"/>
    <cellStyle name="Calculation 2 6 3" xfId="5076" xr:uid="{5227C8B7-6FF2-4657-8376-6E6B58D34435}"/>
    <cellStyle name="Calculation 2 7" xfId="1666" xr:uid="{164C53EF-9D59-4A05-8819-75A0C252702B}"/>
    <cellStyle name="Calculation 2 7 2" xfId="3819" xr:uid="{35E1BAA5-3FF4-42FE-9DB0-F6A1D3401AA5}"/>
    <cellStyle name="Calculation 2 7 3" xfId="5547" xr:uid="{FFB203D5-260E-42E7-84F3-C40FF9B45C6A}"/>
    <cellStyle name="Calculation 2 8" xfId="1883" xr:uid="{89139A4E-2D40-4C60-8ADA-39239431568A}"/>
    <cellStyle name="Calculation 2 8 2" xfId="4035" xr:uid="{8FFE20DA-C3F1-4EDE-875B-57CA63B21522}"/>
    <cellStyle name="Calculation 2 8 3" xfId="5762" xr:uid="{8141C404-FAD5-4CA1-AD34-31F63233B439}"/>
    <cellStyle name="Calculation 2 9" xfId="2528" xr:uid="{40CB32D9-6EA5-466F-9877-1349F2A62225}"/>
    <cellStyle name="Calculation 3" xfId="228" xr:uid="{D8222840-0592-4967-B34F-AC156BCE06A1}"/>
    <cellStyle name="Calculation 3 10" xfId="2673" xr:uid="{A2F92971-28E2-4286-ACE4-1211FFAE2D5C}"/>
    <cellStyle name="Calculation 3 2" xfId="589" xr:uid="{4A774CB0-6DA7-4094-91F3-5BC4D3EEDB5B}"/>
    <cellStyle name="Calculation 3 2 2" xfId="804" xr:uid="{FF127902-EDA2-44F0-93BB-2591ABC41651}"/>
    <cellStyle name="Calculation 3 2 2 2" xfId="997" xr:uid="{48F833BE-BFD6-4FF1-ACED-19016002C7B9}"/>
    <cellStyle name="Calculation 3 2 2 2 2" xfId="3150" xr:uid="{8B735C65-3BC3-43C8-AB9F-5594311E0E81}"/>
    <cellStyle name="Calculation 3 2 2 2 3" xfId="4878" xr:uid="{30149BAE-D7F6-4225-9D7F-AC75A0CC6650}"/>
    <cellStyle name="Calculation 3 2 2 3" xfId="1508" xr:uid="{5DB65756-6127-4588-85F4-D63E55BECC4A}"/>
    <cellStyle name="Calculation 3 2 2 3 2" xfId="3661" xr:uid="{7115D206-FA1C-48AB-AF3C-ED7C87ED1CE9}"/>
    <cellStyle name="Calculation 3 2 2 3 3" xfId="5389" xr:uid="{B3111158-DDE3-4E4E-920D-1AFAD15089B4}"/>
    <cellStyle name="Calculation 3 2 2 4" xfId="2374" xr:uid="{987D250D-29E9-438D-9EEF-688DF85C2946}"/>
    <cellStyle name="Calculation 3 2 2 4 2" xfId="4398" xr:uid="{D4B2A83A-BBBD-4AC0-8154-459E33D3BAF5}"/>
    <cellStyle name="Calculation 3 2 2 4 3" xfId="6108" xr:uid="{BF0CE914-8FD0-4911-A145-F192856953B4}"/>
    <cellStyle name="Calculation 3 2 2 5" xfId="2958" xr:uid="{2D9B3D80-AC8A-4D62-BD77-125E7C20866B}"/>
    <cellStyle name="Calculation 3 2 2 6" xfId="4686" xr:uid="{7E467641-63E8-4DEC-AF58-F907CA60A4C1}"/>
    <cellStyle name="Calculation 3 2 3" xfId="1347" xr:uid="{ACE2B45E-2BC1-4784-A3AF-60BDBFAF7936}"/>
    <cellStyle name="Calculation 3 2 3 2" xfId="3500" xr:uid="{D938DC1E-533C-4962-AC10-9A5C5AB90EBD}"/>
    <cellStyle name="Calculation 3 2 3 3" xfId="5228" xr:uid="{AAB490D5-9C51-401D-BE8F-47BFB3E2F4A6}"/>
    <cellStyle name="Calculation 3 2 4" xfId="1161" xr:uid="{AAABC452-7323-4F13-BDCD-8204B249351A}"/>
    <cellStyle name="Calculation 3 2 4 2" xfId="3314" xr:uid="{E018B5F3-2A77-4E66-810B-0F3E63B30AC4}"/>
    <cellStyle name="Calculation 3 2 4 3" xfId="5042" xr:uid="{A9E4C9A0-1F83-4BEF-9367-5EE59D9023C4}"/>
    <cellStyle name="Calculation 3 2 5" xfId="2163" xr:uid="{2AC8C803-8DFF-49E8-B480-003A91EEF7F0}"/>
    <cellStyle name="Calculation 3 2 5 2" xfId="4187" xr:uid="{134BF63D-8737-4C0D-A838-0DA92296DDCD}"/>
    <cellStyle name="Calculation 3 2 5 3" xfId="5897" xr:uid="{862309CD-C21E-4D8B-A9F7-8346E05ED589}"/>
    <cellStyle name="Calculation 3 2 6" xfId="2750" xr:uid="{AA4456FC-1627-41F0-B927-A225B7892D6A}"/>
    <cellStyle name="Calculation 3 2 7" xfId="2579" xr:uid="{EB05D45E-944C-4BB8-8277-23758C00BC82}"/>
    <cellStyle name="Calculation 3 3" xfId="575" xr:uid="{C11B3D65-87FB-4564-82A7-1D5B6B48F80D}"/>
    <cellStyle name="Calculation 3 3 2" xfId="790" xr:uid="{91D17C7E-6765-4639-8860-D717A8F68354}"/>
    <cellStyle name="Calculation 3 3 2 2" xfId="1452" xr:uid="{26AF733C-1E20-4E2E-B6A3-743962399A79}"/>
    <cellStyle name="Calculation 3 3 2 2 2" xfId="3605" xr:uid="{BA053AB0-A733-4FE4-86D3-BB53F585B98C}"/>
    <cellStyle name="Calculation 3 3 2 2 3" xfId="5333" xr:uid="{EA166828-A206-421E-9E7A-C779AEBF73FD}"/>
    <cellStyle name="Calculation 3 3 2 3" xfId="1162" xr:uid="{45112342-9467-4A61-A2A6-28593059C2C6}"/>
    <cellStyle name="Calculation 3 3 2 3 2" xfId="3315" xr:uid="{789E4237-916E-42B7-BC14-31108D46423E}"/>
    <cellStyle name="Calculation 3 3 2 3 3" xfId="5043" xr:uid="{829F06B5-FD2D-4C35-9309-C048D3495C79}"/>
    <cellStyle name="Calculation 3 3 2 4" xfId="2360" xr:uid="{A2C097F0-77D4-4D4E-9FB9-7103F428AB70}"/>
    <cellStyle name="Calculation 3 3 2 4 2" xfId="4384" xr:uid="{4A4BA4D0-E000-459A-9916-94DBC99B185A}"/>
    <cellStyle name="Calculation 3 3 2 4 3" xfId="6094" xr:uid="{12B07D67-6DBC-496E-997D-A9EAA78B83B1}"/>
    <cellStyle name="Calculation 3 3 2 5" xfId="2944" xr:uid="{2742896C-7C8C-4CCE-B531-4C1E1C305D1A}"/>
    <cellStyle name="Calculation 3 3 2 6" xfId="4672" xr:uid="{A1B93235-D2E9-4F57-82B7-77D7B1013EB1}"/>
    <cellStyle name="Calculation 3 3 3" xfId="1446" xr:uid="{6192E553-661D-4A63-A71B-C054DB4F97F3}"/>
    <cellStyle name="Calculation 3 3 3 2" xfId="3599" xr:uid="{3EB59456-27BD-45FA-A300-EA1046987DE6}"/>
    <cellStyle name="Calculation 3 3 3 3" xfId="5327" xr:uid="{B5C301F4-B84B-4D51-A95D-1C42CACE5B4D}"/>
    <cellStyle name="Calculation 3 3 4" xfId="1477" xr:uid="{B3874AC2-8A4A-4D08-BEED-2AE98FE88F9F}"/>
    <cellStyle name="Calculation 3 3 4 2" xfId="3630" xr:uid="{6A767960-82B8-4221-938C-EA3279E3C877}"/>
    <cellStyle name="Calculation 3 3 4 3" xfId="5358" xr:uid="{981CB57A-EE68-4294-967F-B526C44CA10F}"/>
    <cellStyle name="Calculation 3 3 5" xfId="2149" xr:uid="{7FBDECAB-DE20-4538-A287-AEB097E87F10}"/>
    <cellStyle name="Calculation 3 3 5 2" xfId="4173" xr:uid="{C99271AB-3BB9-4E7E-B7F5-215C68984CEE}"/>
    <cellStyle name="Calculation 3 3 5 3" xfId="5883" xr:uid="{1A1FB053-F77E-48F7-962A-5A4DE17C6FE0}"/>
    <cellStyle name="Calculation 3 3 6" xfId="2736" xr:uid="{5249A3C5-BDBC-44E3-B542-9EFD1C0938ED}"/>
    <cellStyle name="Calculation 3 3 7" xfId="2507" xr:uid="{8F4D03F7-89AD-4451-BCA1-9DF59246E303}"/>
    <cellStyle name="Calculation 3 4" xfId="659" xr:uid="{7D6FFB5F-AF37-41C1-9539-8B415FDD42B7}"/>
    <cellStyle name="Calculation 3 4 2" xfId="874" xr:uid="{C7815E75-A67A-46D8-B39E-229A0D457458}"/>
    <cellStyle name="Calculation 3 4 2 2" xfId="1599" xr:uid="{41135445-ABCB-45F3-9BCB-50997890EE56}"/>
    <cellStyle name="Calculation 3 4 2 2 2" xfId="3752" xr:uid="{7FE9173C-E32F-4DFE-B47C-85FA66FE5280}"/>
    <cellStyle name="Calculation 3 4 2 2 3" xfId="5480" xr:uid="{7CF18C04-1E1C-4047-926C-E441970EFDF2}"/>
    <cellStyle name="Calculation 3 4 2 3" xfId="1820" xr:uid="{AAA769EE-3487-4AF3-82ED-A90D376D1B1D}"/>
    <cellStyle name="Calculation 3 4 2 3 2" xfId="3973" xr:uid="{9EEC5ECC-2983-45B8-8F02-C36A41138D7E}"/>
    <cellStyle name="Calculation 3 4 2 3 3" xfId="5701" xr:uid="{4B2DFCE1-65FD-467B-80CA-19194D73EC28}"/>
    <cellStyle name="Calculation 3 4 2 4" xfId="2444" xr:uid="{40A74E16-EAED-4E82-9D3C-517572CDA2D4}"/>
    <cellStyle name="Calculation 3 4 2 4 2" xfId="4468" xr:uid="{6ADBA948-6EA7-402C-8673-3B795CC04908}"/>
    <cellStyle name="Calculation 3 4 2 4 3" xfId="6178" xr:uid="{C37FFBEA-FC90-4717-82D8-CC7348BA76A2}"/>
    <cellStyle name="Calculation 3 4 2 5" xfId="3028" xr:uid="{FD1C9F6A-0DD7-43A1-87CE-CB07E7085200}"/>
    <cellStyle name="Calculation 3 4 2 6" xfId="4756" xr:uid="{6AF0AAD4-CB4F-4FA8-B547-18E6A8F9190D}"/>
    <cellStyle name="Calculation 3 4 3" xfId="1539" xr:uid="{262D0DFA-F86F-4A74-A028-12E9A1D94EC5}"/>
    <cellStyle name="Calculation 3 4 3 2" xfId="3692" xr:uid="{474F8253-D189-47A9-B3D2-EF2F1391221A}"/>
    <cellStyle name="Calculation 3 4 3 3" xfId="5420" xr:uid="{07448D2F-BB88-4879-9B1B-601F77499DFF}"/>
    <cellStyle name="Calculation 3 4 4" xfId="1659" xr:uid="{27E5F149-7CD8-4BA5-B199-5F809AA40E46}"/>
    <cellStyle name="Calculation 3 4 4 2" xfId="3812" xr:uid="{B192ED75-E79F-4FA1-8B4F-525417329A2B}"/>
    <cellStyle name="Calculation 3 4 4 3" xfId="5540" xr:uid="{2E1A6F3C-4F2B-4B56-9BAE-42670162CF6B}"/>
    <cellStyle name="Calculation 3 4 5" xfId="2233" xr:uid="{313364D2-1A69-49C0-99CB-B40C74E5DC57}"/>
    <cellStyle name="Calculation 3 4 5 2" xfId="4257" xr:uid="{FD6B0776-9CDB-4D58-8162-5910846B6BA2}"/>
    <cellStyle name="Calculation 3 4 5 3" xfId="5967" xr:uid="{49E0DCE7-E6EA-423B-B322-532ADC207C6E}"/>
    <cellStyle name="Calculation 3 4 6" xfId="2820" xr:uid="{B1FB860F-8704-46F5-AA7F-613EB56F876B}"/>
    <cellStyle name="Calculation 3 4 7" xfId="4546" xr:uid="{376EC5A8-25BB-402E-AB97-C777EC97A6AF}"/>
    <cellStyle name="Calculation 3 5" xfId="692" xr:uid="{38E170D6-40F9-4486-9E90-0299E8EE0DC3}"/>
    <cellStyle name="Calculation 3 5 2" xfId="1394" xr:uid="{160F5599-6DCB-4592-9DA3-4A74C64F66EA}"/>
    <cellStyle name="Calculation 3 5 2 2" xfId="3547" xr:uid="{1EF1898D-AF91-42AB-9783-84EB6372B86C}"/>
    <cellStyle name="Calculation 3 5 2 3" xfId="5275" xr:uid="{E75195B7-56FA-4C3F-BB97-92B16ED5A9C3}"/>
    <cellStyle name="Calculation 3 5 3" xfId="1643" xr:uid="{1EEE7A45-1E26-461E-A890-74CFE337FE7E}"/>
    <cellStyle name="Calculation 3 5 3 2" xfId="3796" xr:uid="{F11AEE51-4FC2-4292-9766-510D3B94D224}"/>
    <cellStyle name="Calculation 3 5 3 3" xfId="5524" xr:uid="{F2236C36-7ED0-4F10-8AB8-6ABB9CDE1B4D}"/>
    <cellStyle name="Calculation 3 5 4" xfId="2265" xr:uid="{43E22F96-BED6-4E05-B2DF-DBCE1B78FCB0}"/>
    <cellStyle name="Calculation 3 5 4 2" xfId="4289" xr:uid="{3698F2C1-A945-47EB-A322-F89C624D478D}"/>
    <cellStyle name="Calculation 3 5 4 3" xfId="5999" xr:uid="{C13F9CCD-DF53-4DFE-81A6-618BD87C5E37}"/>
    <cellStyle name="Calculation 3 5 5" xfId="2852" xr:uid="{CA6A4C8E-4241-41A7-9C7C-EAA7F02CB792}"/>
    <cellStyle name="Calculation 3 5 6" xfId="4578" xr:uid="{9C721386-49FD-48F5-9FBD-B340BFF81512}"/>
    <cellStyle name="Calculation 3 6" xfId="1177" xr:uid="{86F6B5E7-20D1-4F30-873A-ABD37B9A5804}"/>
    <cellStyle name="Calculation 3 6 2" xfId="3330" xr:uid="{EB68D9D2-5AE3-4D3D-907A-E717A2640EEC}"/>
    <cellStyle name="Calculation 3 6 3" xfId="5058" xr:uid="{5750AEA2-83AF-4F96-8C21-371A9369DA27}"/>
    <cellStyle name="Calculation 3 7" xfId="903" xr:uid="{5E18D4B1-409B-43D0-9910-7AA9CCB57E66}"/>
    <cellStyle name="Calculation 3 7 2" xfId="3056" xr:uid="{933B686D-2589-4C43-82FB-02B5D8878C5F}"/>
    <cellStyle name="Calculation 3 7 3" xfId="4784" xr:uid="{A5D6BCF9-CE77-476D-98A6-091089A6DD1D}"/>
    <cellStyle name="Calculation 3 8" xfId="1901" xr:uid="{5DD7B51A-40F8-4974-A8DB-ADDB7CF1401B}"/>
    <cellStyle name="Calculation 3 8 2" xfId="4046" xr:uid="{BA57C638-570E-461D-935B-206CA918E8EE}"/>
    <cellStyle name="Calculation 3 8 3" xfId="5773" xr:uid="{8F858906-00A5-4F30-94DC-23686A8D27BF}"/>
    <cellStyle name="Calculation 3 9" xfId="2568" xr:uid="{0385A122-39CC-4B4D-B88E-8FEA6EDD01FD}"/>
    <cellStyle name="Check Cell 2" xfId="133" xr:uid="{9BC85066-95E7-4682-B7D9-904810580AF9}"/>
    <cellStyle name="Check Cell 3" xfId="229" xr:uid="{EF4ECF78-9236-40D0-8047-2B1B5CE4F404}"/>
    <cellStyle name="Check Cell 4" xfId="373" xr:uid="{3C0A8EC1-7D49-4DFE-AFAA-4E1D71110778}"/>
    <cellStyle name="Comma 2" xfId="134" xr:uid="{577ABC17-02E9-4E66-AC9F-0C3D667C3F3E}"/>
    <cellStyle name="Comma 2 2" xfId="135" xr:uid="{B2A73A25-593E-41AE-9AC3-CECAA9E21ECB}"/>
    <cellStyle name="Comma 2 2 2" xfId="418" xr:uid="{02E6195C-F280-4785-BEA2-76C8B503975C}"/>
    <cellStyle name="Comma 2 2 2 2" xfId="2006" xr:uid="{93CD380B-129E-4387-BACA-D211EEFE1D64}"/>
    <cellStyle name="Comma 2 2 3" xfId="1885" xr:uid="{14B23A79-9D01-427E-BAE3-16AFA55043F3}"/>
    <cellStyle name="Comma 2 3" xfId="1884" xr:uid="{2D8557A1-CED5-427B-A5B1-AC89E037172F}"/>
    <cellStyle name="Comma 3" xfId="136" xr:uid="{467C9F2A-3E55-4F03-BDB7-E9FF5C137D76}"/>
    <cellStyle name="Comma 3 2" xfId="1886" xr:uid="{2E33BF1F-D623-47F3-A24E-CCC42A153C3B}"/>
    <cellStyle name="Constants" xfId="8" xr:uid="{9E95A484-08A2-4889-B88A-6A2E4237C1ED}"/>
    <cellStyle name="ContentsHyperlink" xfId="245" xr:uid="{1E3F6995-8227-4A3E-A1F9-EC18265AF0D2}"/>
    <cellStyle name="CustomCellsOrange" xfId="137" xr:uid="{F94F7A46-73FA-4451-8402-D47F33ECABF7}"/>
    <cellStyle name="CustomCellsOrange 2" xfId="419" xr:uid="{BB9AEE1A-AF94-4746-8CF1-14A506D5D7C4}"/>
    <cellStyle name="CustomCellsOrange 2 2" xfId="442" xr:uid="{228B4536-41F0-49D5-8FBB-F3967E4DEB70}"/>
    <cellStyle name="CustomCellsOrange 2 2 10" xfId="2527" xr:uid="{53F181E6-B9A8-4423-AEBB-82EA4F4C694B}"/>
    <cellStyle name="CustomCellsOrange 2 2 2" xfId="512" xr:uid="{9F1AC11A-D316-42EE-888C-1530A8ABADAF}"/>
    <cellStyle name="CustomCellsOrange 2 2 2 2" xfId="678" xr:uid="{9B74F152-64D8-4CFC-A3B9-5859C4BDDA64}"/>
    <cellStyle name="CustomCellsOrange 2 2 2 2 2" xfId="892" xr:uid="{2F020912-1FC6-4119-86C5-250B83F4BAEC}"/>
    <cellStyle name="CustomCellsOrange 2 2 2 2 2 2" xfId="1617" xr:uid="{F84B661C-CD88-41A7-A985-77437E65D7D4}"/>
    <cellStyle name="CustomCellsOrange 2 2 2 2 2 2 2" xfId="3770" xr:uid="{A1978C8D-9308-4920-95F0-B1A57797149A}"/>
    <cellStyle name="CustomCellsOrange 2 2 2 2 2 2 3" xfId="5498" xr:uid="{38EF4C0C-9FD5-472B-8068-A79A51408FBF}"/>
    <cellStyle name="CustomCellsOrange 2 2 2 2 2 3" xfId="1838" xr:uid="{5114483C-9BAB-4C45-A8E1-A1E7E8058A72}"/>
    <cellStyle name="CustomCellsOrange 2 2 2 2 2 3 2" xfId="3991" xr:uid="{25A14DD3-B4B1-445D-9BDB-2C1ABE623E97}"/>
    <cellStyle name="CustomCellsOrange 2 2 2 2 2 3 3" xfId="5719" xr:uid="{436BC533-5AED-498B-AF1F-DEEC8B491C40}"/>
    <cellStyle name="CustomCellsOrange 2 2 2 2 2 4" xfId="2462" xr:uid="{3781201D-5F24-4F18-A67E-6055E278E6E5}"/>
    <cellStyle name="CustomCellsOrange 2 2 2 2 2 4 2" xfId="4486" xr:uid="{624EEDC0-F164-414D-A96F-A8A2B212EC43}"/>
    <cellStyle name="CustomCellsOrange 2 2 2 2 2 4 3" xfId="6196" xr:uid="{E1F3868F-F4D3-40B1-884F-061D3477A81B}"/>
    <cellStyle name="CustomCellsOrange 2 2 2 2 2 5" xfId="3046" xr:uid="{41EC275D-99FE-40E5-9EBE-4C04B8A70CCE}"/>
    <cellStyle name="CustomCellsOrange 2 2 2 2 2 6" xfId="4774" xr:uid="{5DD169CE-2C77-4FDF-BC9F-BE299EB18ACD}"/>
    <cellStyle name="CustomCellsOrange 2 2 2 2 3" xfId="909" xr:uid="{AA6B5CB1-A799-4174-8807-C2C8405CBB00}"/>
    <cellStyle name="CustomCellsOrange 2 2 2 2 3 2" xfId="3062" xr:uid="{A2C9D1B2-EF4B-48AC-B6E3-A15B124744B7}"/>
    <cellStyle name="CustomCellsOrange 2 2 2 2 3 3" xfId="4790" xr:uid="{D53021E5-F940-4143-9AE7-A3EF8A3C99FF}"/>
    <cellStyle name="CustomCellsOrange 2 2 2 2 4" xfId="1642" xr:uid="{373B94B9-6175-49A2-B8C0-96AB1957853F}"/>
    <cellStyle name="CustomCellsOrange 2 2 2 2 4 2" xfId="3795" xr:uid="{07BB3679-FD08-49B8-A5BC-53C7DC95F2AB}"/>
    <cellStyle name="CustomCellsOrange 2 2 2 2 4 3" xfId="5523" xr:uid="{3EA96C4A-8B3E-47FC-9677-DE40C7E793E0}"/>
    <cellStyle name="CustomCellsOrange 2 2 2 2 5" xfId="2251" xr:uid="{DECA3CBC-D2BD-4AEB-BBC0-F319C82AE611}"/>
    <cellStyle name="CustomCellsOrange 2 2 2 2 5 2" xfId="4275" xr:uid="{7DDD7F88-D5B0-44EE-A592-99853750828D}"/>
    <cellStyle name="CustomCellsOrange 2 2 2 2 5 3" xfId="5985" xr:uid="{34603A20-4AA4-43CD-A1DA-98152C5FBBE3}"/>
    <cellStyle name="CustomCellsOrange 2 2 2 2 6" xfId="2838" xr:uid="{ABC73B2A-436F-405F-9ACA-7F41487B441B}"/>
    <cellStyle name="CustomCellsOrange 2 2 2 2 7" xfId="4564" xr:uid="{B89F4013-6923-42CD-80C7-B530D7E8BB2D}"/>
    <cellStyle name="CustomCellsOrange 2 2 3" xfId="661" xr:uid="{E8191E45-CA7E-4D6A-A148-A7ED1DF4E9C6}"/>
    <cellStyle name="CustomCellsOrange 2 2 3 2" xfId="876" xr:uid="{CC7BB61B-A11A-4135-BB1B-EFED6381D8F2}"/>
    <cellStyle name="CustomCellsOrange 2 2 3 2 2" xfId="1601" xr:uid="{C7BD6431-70FE-40D9-A337-75CBDB29A2DC}"/>
    <cellStyle name="CustomCellsOrange 2 2 3 2 2 2" xfId="3754" xr:uid="{8E7D621F-26FD-460A-A90A-E0031C36C0D6}"/>
    <cellStyle name="CustomCellsOrange 2 2 3 2 2 3" xfId="5482" xr:uid="{106CD6FD-94A7-4D45-A6CE-58D513BB56E5}"/>
    <cellStyle name="CustomCellsOrange 2 2 3 2 3" xfId="1822" xr:uid="{378BCB19-D5FF-496E-90A2-98A1C8C333AC}"/>
    <cellStyle name="CustomCellsOrange 2 2 3 2 3 2" xfId="3975" xr:uid="{0B227B41-BB1F-44A8-B1B0-89AA9605BE4D}"/>
    <cellStyle name="CustomCellsOrange 2 2 3 2 3 3" xfId="5703" xr:uid="{97AF8AA1-B3F6-413B-9A08-D8317FEACB49}"/>
    <cellStyle name="CustomCellsOrange 2 2 3 2 4" xfId="2446" xr:uid="{C0B426B9-A0DC-4093-8392-24B2BAAF679B}"/>
    <cellStyle name="CustomCellsOrange 2 2 3 2 4 2" xfId="4470" xr:uid="{02FAD687-D916-44D4-8C1B-089E6FAA9FE6}"/>
    <cellStyle name="CustomCellsOrange 2 2 3 2 4 3" xfId="6180" xr:uid="{AA15C27E-510D-4F78-AD2D-FF24AE769659}"/>
    <cellStyle name="CustomCellsOrange 2 2 3 2 5" xfId="3030" xr:uid="{A0FDDAF7-64FD-44BB-8656-37804C65E4CE}"/>
    <cellStyle name="CustomCellsOrange 2 2 3 2 6" xfId="4758" xr:uid="{3C8E7965-F348-494F-9402-FD60C45D7386}"/>
    <cellStyle name="CustomCellsOrange 2 2 3 3" xfId="1130" xr:uid="{683BA042-D331-483A-8030-312E3E47BD0F}"/>
    <cellStyle name="CustomCellsOrange 2 2 3 3 2" xfId="3283" xr:uid="{A86ABEE8-9435-4E68-935F-7243068799AB}"/>
    <cellStyle name="CustomCellsOrange 2 2 3 3 3" xfId="5011" xr:uid="{D8533C9C-7421-4694-9454-4CF8639D181F}"/>
    <cellStyle name="CustomCellsOrange 2 2 3 4" xfId="1671" xr:uid="{B05D6918-BC4F-431B-85E6-5D9B3FCEEDF7}"/>
    <cellStyle name="CustomCellsOrange 2 2 3 4 2" xfId="3824" xr:uid="{5B290585-5B62-4278-B916-DBD413733B0F}"/>
    <cellStyle name="CustomCellsOrange 2 2 3 4 3" xfId="5552" xr:uid="{FACFCB98-8AB5-4781-8920-82974BA4FAB4}"/>
    <cellStyle name="CustomCellsOrange 2 2 3 5" xfId="2235" xr:uid="{654A11BF-6116-4E68-92F5-00028F6A224C}"/>
    <cellStyle name="CustomCellsOrange 2 2 3 5 2" xfId="4259" xr:uid="{BD5122D6-3EC6-4CCF-B441-3B0BD623F6CF}"/>
    <cellStyle name="CustomCellsOrange 2 2 3 5 3" xfId="5969" xr:uid="{F988945E-1068-4F5B-A35A-AAE900ABC90F}"/>
    <cellStyle name="CustomCellsOrange 2 2 3 6" xfId="2822" xr:uid="{1311EB22-925C-4ACA-8181-1FC045543A6C}"/>
    <cellStyle name="CustomCellsOrange 2 2 3 7" xfId="4548" xr:uid="{4806347B-DFD6-4E41-8A08-DC5F2F1BD65D}"/>
    <cellStyle name="CustomCellsOrange 2 2 4" xfId="579" xr:uid="{35298D98-ED19-42A6-83E9-8A2A56FBC1B7}"/>
    <cellStyle name="CustomCellsOrange 2 2 4 2" xfId="794" xr:uid="{4CC47ABE-B21D-40D2-8652-A606707A7871}"/>
    <cellStyle name="CustomCellsOrange 2 2 4 2 2" xfId="1358" xr:uid="{8F727EED-FF3D-4992-986D-063C17C4180F}"/>
    <cellStyle name="CustomCellsOrange 2 2 4 2 2 2" xfId="3511" xr:uid="{DF10B643-0F27-44FA-B0CD-13851659B35C}"/>
    <cellStyle name="CustomCellsOrange 2 2 4 2 2 3" xfId="5239" xr:uid="{19396C24-FF15-4D02-ACE1-EB17826377DE}"/>
    <cellStyle name="CustomCellsOrange 2 2 4 2 3" xfId="1814" xr:uid="{750652D8-80CB-4B6A-B12F-CBB77F920EFD}"/>
    <cellStyle name="CustomCellsOrange 2 2 4 2 3 2" xfId="3967" xr:uid="{E1C4C279-7219-403E-BFD4-F5EEB615A4EF}"/>
    <cellStyle name="CustomCellsOrange 2 2 4 2 3 3" xfId="5695" xr:uid="{647B4554-BFEC-4481-9407-4C04DB00DB73}"/>
    <cellStyle name="CustomCellsOrange 2 2 4 2 4" xfId="2364" xr:uid="{2D1C396E-1C97-4F75-8FA5-18CB42AB2993}"/>
    <cellStyle name="CustomCellsOrange 2 2 4 2 4 2" xfId="4388" xr:uid="{5702B304-C815-439E-BCBB-98ED8063C725}"/>
    <cellStyle name="CustomCellsOrange 2 2 4 2 4 3" xfId="6098" xr:uid="{0CBB0D0A-434E-4925-BC2F-8A4CF4FA5BFD}"/>
    <cellStyle name="CustomCellsOrange 2 2 4 2 5" xfId="2948" xr:uid="{E837E863-7D9C-4923-A6C2-57A0CE66CB24}"/>
    <cellStyle name="CustomCellsOrange 2 2 4 2 6" xfId="4676" xr:uid="{8100993A-2EF1-413D-9048-4046BAC85519}"/>
    <cellStyle name="CustomCellsOrange 2 2 4 3" xfId="1403" xr:uid="{94249FBB-0EC8-4DFC-8168-05C505053DB4}"/>
    <cellStyle name="CustomCellsOrange 2 2 4 3 2" xfId="3556" xr:uid="{A0813DB2-D98A-494E-A317-8C44E7ED1671}"/>
    <cellStyle name="CustomCellsOrange 2 2 4 3 3" xfId="5284" xr:uid="{F6062EA3-DF61-45FF-BA6B-1EC44F978DF0}"/>
    <cellStyle name="CustomCellsOrange 2 2 4 4" xfId="1810" xr:uid="{23511952-4793-4899-BB97-C78E41AAFBD2}"/>
    <cellStyle name="CustomCellsOrange 2 2 4 4 2" xfId="3963" xr:uid="{7EE4982A-8C2E-44CF-AFE1-16B31098DF9D}"/>
    <cellStyle name="CustomCellsOrange 2 2 4 4 3" xfId="5691" xr:uid="{96DC68D7-6F1E-456A-B08A-B5AD774CB959}"/>
    <cellStyle name="CustomCellsOrange 2 2 4 5" xfId="2153" xr:uid="{18917A87-2643-45B8-A903-056DE81EE645}"/>
    <cellStyle name="CustomCellsOrange 2 2 4 5 2" xfId="4177" xr:uid="{FB2BE2A3-BA03-41E0-80EE-064BE0524FE5}"/>
    <cellStyle name="CustomCellsOrange 2 2 4 5 3" xfId="5887" xr:uid="{E4D8C55A-F225-4B9B-A429-3D9F58FC4110}"/>
    <cellStyle name="CustomCellsOrange 2 2 4 6" xfId="2740" xr:uid="{B946419D-C5D2-4B04-BD8C-15F3DBDC7917}"/>
    <cellStyle name="CustomCellsOrange 2 2 4 7" xfId="2553" xr:uid="{136DC381-1806-4B3C-AD3C-1A485A11AF13}"/>
    <cellStyle name="CustomCellsOrange 2 2 5" xfId="680" xr:uid="{B685D38D-3FE7-49F4-A251-15F00EE63EF7}"/>
    <cellStyle name="CustomCellsOrange 2 2 5 2" xfId="894" xr:uid="{BA34A6D2-5BAE-489F-AF43-1ED5F87C9B54}"/>
    <cellStyle name="CustomCellsOrange 2 2 5 2 2" xfId="1619" xr:uid="{95BC3205-8F57-4852-896B-7738420C68D0}"/>
    <cellStyle name="CustomCellsOrange 2 2 5 2 2 2" xfId="3772" xr:uid="{3E059077-5D5B-4013-83FF-210BB4717F1D}"/>
    <cellStyle name="CustomCellsOrange 2 2 5 2 2 3" xfId="5500" xr:uid="{6DDE5855-25D4-47E5-8E78-200AEA6C636C}"/>
    <cellStyle name="CustomCellsOrange 2 2 5 2 3" xfId="1840" xr:uid="{DB0F1A75-A1E4-4256-BC90-9B634CA42C80}"/>
    <cellStyle name="CustomCellsOrange 2 2 5 2 3 2" xfId="3993" xr:uid="{1812A4EA-A8B5-4D8C-8BB8-EEC542E73E41}"/>
    <cellStyle name="CustomCellsOrange 2 2 5 2 3 3" xfId="5721" xr:uid="{35F15C2F-0529-4E73-A994-269CC173C913}"/>
    <cellStyle name="CustomCellsOrange 2 2 5 2 4" xfId="2464" xr:uid="{3FA2D54A-22CB-4582-9133-C9B655882D52}"/>
    <cellStyle name="CustomCellsOrange 2 2 5 2 4 2" xfId="4488" xr:uid="{0C747520-C3CF-421A-9AA3-4DCE609C21FD}"/>
    <cellStyle name="CustomCellsOrange 2 2 5 2 4 3" xfId="6198" xr:uid="{8405423E-0C2C-4B44-8222-4E7BC802FA3C}"/>
    <cellStyle name="CustomCellsOrange 2 2 5 2 5" xfId="3048" xr:uid="{A7CBDE37-25EC-4050-AEC3-C14957F9DF9D}"/>
    <cellStyle name="CustomCellsOrange 2 2 5 2 6" xfId="4776" xr:uid="{8FA42940-93A5-42AD-876A-B4FB4654B603}"/>
    <cellStyle name="CustomCellsOrange 2 2 5 3" xfId="1581" xr:uid="{6E21E9CF-5990-49A4-895F-171EB7E44966}"/>
    <cellStyle name="CustomCellsOrange 2 2 5 3 2" xfId="3734" xr:uid="{FB2E53A1-F79D-4FE3-B631-BB7D771C43D2}"/>
    <cellStyle name="CustomCellsOrange 2 2 5 3 3" xfId="5462" xr:uid="{A46B49A3-AE13-42A6-A8B4-ECC08653D1C6}"/>
    <cellStyle name="CustomCellsOrange 2 2 5 4" xfId="1592" xr:uid="{2A21A9A8-82FE-4E7C-820F-99D285CAA6C7}"/>
    <cellStyle name="CustomCellsOrange 2 2 5 4 2" xfId="3745" xr:uid="{9C2169B0-48A8-4EDD-987E-17FFA8948EF2}"/>
    <cellStyle name="CustomCellsOrange 2 2 5 4 3" xfId="5473" xr:uid="{7766FE3C-3EA0-4BA9-AE26-FE84397B67C2}"/>
    <cellStyle name="CustomCellsOrange 2 2 5 5" xfId="2253" xr:uid="{69415377-83F4-4307-A85E-37DABA1FF6C9}"/>
    <cellStyle name="CustomCellsOrange 2 2 5 5 2" xfId="4277" xr:uid="{D587B590-9D64-4A6F-B3C9-7DDA01E943A2}"/>
    <cellStyle name="CustomCellsOrange 2 2 5 5 3" xfId="5987" xr:uid="{3FA6B304-D136-43AD-A650-254286E8D1B1}"/>
    <cellStyle name="CustomCellsOrange 2 2 5 6" xfId="2840" xr:uid="{C2CBFAF2-530B-4F72-A890-E8BEF266080C}"/>
    <cellStyle name="CustomCellsOrange 2 2 5 7" xfId="4566" xr:uid="{7B56C81F-5CE7-41AA-A87D-EE7260E2EBA6}"/>
    <cellStyle name="CustomCellsOrange 2 2 6" xfId="1414" xr:uid="{C1CA19CD-1B9B-4456-BC3B-7731EC40B77F}"/>
    <cellStyle name="CustomCellsOrange 2 2 6 2" xfId="3567" xr:uid="{64FF0C9D-3D43-4C5E-ABF1-168E974DBFCE}"/>
    <cellStyle name="CustomCellsOrange 2 2 6 3" xfId="5295" xr:uid="{775D8F6C-3344-45B6-8B3C-9B32777CF0F5}"/>
    <cellStyle name="CustomCellsOrange 2 2 7" xfId="1799" xr:uid="{FFE1B420-7AA6-4ABE-84DA-FF22D43DEE12}"/>
    <cellStyle name="CustomCellsOrange 2 2 7 2" xfId="3952" xr:uid="{A862DE5A-4B38-4B28-8E60-BC7B2429E0E1}"/>
    <cellStyle name="CustomCellsOrange 2 2 7 3" xfId="5680" xr:uid="{21F6E8E7-DBE7-47B5-B606-CE29B3D9147C}"/>
    <cellStyle name="CustomCellsOrange 2 2 8" xfId="2017" xr:uid="{6B4C4C45-4619-43CD-B3E8-B98F0AD4C737}"/>
    <cellStyle name="CustomCellsOrange 2 2 8 2" xfId="4101" xr:uid="{74CF564F-59EF-4A55-9341-1E5CE455CD39}"/>
    <cellStyle name="CustomCellsOrange 2 2 8 3" xfId="5819" xr:uid="{ED3D3353-A830-48B6-9C50-A398DD31B320}"/>
    <cellStyle name="CustomCellsOrange 2 2 9" xfId="2662" xr:uid="{66A7AFF4-DBD3-46C1-95A8-03F3BDAEB4BF}"/>
    <cellStyle name="CustomCellsOrange 3" xfId="277" xr:uid="{43C5FC57-385B-4BAE-8B28-23F6445B9583}"/>
    <cellStyle name="CustomCellsOrange 3 10" xfId="2669" xr:uid="{27058225-B059-453B-97C8-D69B14AA5082}"/>
    <cellStyle name="CustomCellsOrange 3 2" xfId="616" xr:uid="{EFFA9297-760B-4C74-9661-A756948E5908}"/>
    <cellStyle name="CustomCellsOrange 3 2 2" xfId="831" xr:uid="{C2779566-E33D-482D-8656-D928C3A58B4C}"/>
    <cellStyle name="CustomCellsOrange 3 2 2 2" xfId="1560" xr:uid="{4B3119BA-7919-4542-8CF0-674E12E78242}"/>
    <cellStyle name="CustomCellsOrange 3 2 2 2 2" xfId="3713" xr:uid="{E875DBC2-0090-485F-8060-4FA3B30618C4}"/>
    <cellStyle name="CustomCellsOrange 3 2 2 2 3" xfId="5441" xr:uid="{D072E9A8-CF0F-484C-811F-6F494AE5D185}"/>
    <cellStyle name="CustomCellsOrange 3 2 2 3" xfId="1647" xr:uid="{9D6EA08C-073A-4B0F-B297-49E3C80841BE}"/>
    <cellStyle name="CustomCellsOrange 3 2 2 3 2" xfId="3800" xr:uid="{1CF30366-698E-4283-8F25-472FF8B7970A}"/>
    <cellStyle name="CustomCellsOrange 3 2 2 3 3" xfId="5528" xr:uid="{6862733D-889A-4BE4-8FA3-62282520A7A4}"/>
    <cellStyle name="CustomCellsOrange 3 2 2 4" xfId="2401" xr:uid="{F248C273-DC17-4CE5-A6B4-581E5FC83522}"/>
    <cellStyle name="CustomCellsOrange 3 2 2 4 2" xfId="4425" xr:uid="{6B1315AA-2777-4C5C-A9A3-94AFA761CAD5}"/>
    <cellStyle name="CustomCellsOrange 3 2 2 4 3" xfId="6135" xr:uid="{B5BDC9F8-DBF4-4F18-B863-B5F3F6CD03BF}"/>
    <cellStyle name="CustomCellsOrange 3 2 2 5" xfId="2985" xr:uid="{496F897A-467C-4A36-89CC-7E185FB70CA0}"/>
    <cellStyle name="CustomCellsOrange 3 2 2 6" xfId="4713" xr:uid="{0D2282C9-7B6A-4C49-BF5E-D09DA52CFBF8}"/>
    <cellStyle name="CustomCellsOrange 3 2 3" xfId="1380" xr:uid="{D22E0AFA-F070-4A64-9D2F-A5D458B09C05}"/>
    <cellStyle name="CustomCellsOrange 3 2 3 2" xfId="3533" xr:uid="{13805E39-FD43-430F-8BA9-136BBE2E0D89}"/>
    <cellStyle name="CustomCellsOrange 3 2 3 3" xfId="5261" xr:uid="{C8B0BCDB-3A0D-4C90-883D-5F25F7DBFCFC}"/>
    <cellStyle name="CustomCellsOrange 3 2 4" xfId="1755" xr:uid="{83432B5D-6754-42B8-A212-131904300E82}"/>
    <cellStyle name="CustomCellsOrange 3 2 4 2" xfId="3908" xr:uid="{B913D051-8BD8-46EB-A291-E1F381707356}"/>
    <cellStyle name="CustomCellsOrange 3 2 4 3" xfId="5636" xr:uid="{42A070E2-C2A0-4071-ADFD-8F60FD647B53}"/>
    <cellStyle name="CustomCellsOrange 3 2 5" xfId="2190" xr:uid="{B43664B9-75A9-425D-92BA-44BB0E8E4A61}"/>
    <cellStyle name="CustomCellsOrange 3 2 5 2" xfId="4214" xr:uid="{3CD32ECE-AEE6-4637-B57C-0D210CB9BC1E}"/>
    <cellStyle name="CustomCellsOrange 3 2 5 3" xfId="5924" xr:uid="{56668B20-D91F-47DB-B4AC-9851FDCA3E76}"/>
    <cellStyle name="CustomCellsOrange 3 2 6" xfId="2777" xr:uid="{64E7E619-E263-42F8-BE38-8DD47163290A}"/>
    <cellStyle name="CustomCellsOrange 3 2 7" xfId="4503" xr:uid="{0B880FD2-A8A1-4A65-AD76-4133B2CFEA6E}"/>
    <cellStyle name="CustomCellsOrange 3 3" xfId="549" xr:uid="{53B31892-344E-4D79-8302-7DF9C2137FDE}"/>
    <cellStyle name="CustomCellsOrange 3 3 2" xfId="764" xr:uid="{C873BD9C-7212-4176-A44D-4D1287F11A6C}"/>
    <cellStyle name="CustomCellsOrange 3 3 2 2" xfId="1007" xr:uid="{1525A7CE-E9FF-4F74-9807-09094EF3A089}"/>
    <cellStyle name="CustomCellsOrange 3 3 2 2 2" xfId="3160" xr:uid="{C94C41B3-ECDD-412A-9B5D-74B8B523EC49}"/>
    <cellStyle name="CustomCellsOrange 3 3 2 2 3" xfId="4888" xr:uid="{411A0B33-195C-4E02-A672-B368528089DA}"/>
    <cellStyle name="CustomCellsOrange 3 3 2 3" xfId="1201" xr:uid="{BF7A68E5-5AA7-4450-B301-2D8D5E925477}"/>
    <cellStyle name="CustomCellsOrange 3 3 2 3 2" xfId="3354" xr:uid="{CBA43180-E2D6-42CD-8836-9535A401044F}"/>
    <cellStyle name="CustomCellsOrange 3 3 2 3 3" xfId="5082" xr:uid="{F98D9A84-CDAC-450A-AF1E-1853BBC74B3D}"/>
    <cellStyle name="CustomCellsOrange 3 3 2 4" xfId="2334" xr:uid="{52EB0257-626B-4EEE-A8F8-A827732E510A}"/>
    <cellStyle name="CustomCellsOrange 3 3 2 4 2" xfId="4358" xr:uid="{C55722AC-AF0E-4EBF-BCAA-08D54E74E059}"/>
    <cellStyle name="CustomCellsOrange 3 3 2 4 3" xfId="6068" xr:uid="{C7CE7B63-99AF-49AC-9225-B85376B9CDE5}"/>
    <cellStyle name="CustomCellsOrange 3 3 2 5" xfId="2918" xr:uid="{B120426F-4066-4112-AD50-8A507512ABA9}"/>
    <cellStyle name="CustomCellsOrange 3 3 2 6" xfId="4646" xr:uid="{6CF33104-58F5-4731-9894-1A970D4974EE}"/>
    <cellStyle name="CustomCellsOrange 3 3 3" xfId="1030" xr:uid="{DD95D41A-1BA2-46B8-9849-892BE82514E1}"/>
    <cellStyle name="CustomCellsOrange 3 3 3 2" xfId="3183" xr:uid="{17BAB99A-6090-4BF6-932E-991A99724A6C}"/>
    <cellStyle name="CustomCellsOrange 3 3 3 3" xfId="4911" xr:uid="{037C5D7A-82C6-4964-A6D2-10DDDC3BE598}"/>
    <cellStyle name="CustomCellsOrange 3 3 4" xfId="1283" xr:uid="{87C4CCD5-9711-46C8-85F2-4F80BEDA8720}"/>
    <cellStyle name="CustomCellsOrange 3 3 4 2" xfId="3436" xr:uid="{193A0101-9F6F-438C-AABA-E6A12BBAC426}"/>
    <cellStyle name="CustomCellsOrange 3 3 4 3" xfId="5164" xr:uid="{14F3E685-E53D-48AE-A39B-C3A9469829B9}"/>
    <cellStyle name="CustomCellsOrange 3 3 5" xfId="2123" xr:uid="{AD37A7B7-96BD-4CED-99D1-B3A9DF2BB471}"/>
    <cellStyle name="CustomCellsOrange 3 3 5 2" xfId="4147" xr:uid="{C30E4EF6-33BF-4A75-AE7D-E1AC952A1A4B}"/>
    <cellStyle name="CustomCellsOrange 3 3 5 3" xfId="5857" xr:uid="{32CF2203-AE12-493A-99A8-FA4503D03C80}"/>
    <cellStyle name="CustomCellsOrange 3 3 6" xfId="2710" xr:uid="{D7E1659D-586D-466E-9B10-46F725FA1639}"/>
    <cellStyle name="CustomCellsOrange 3 3 7" xfId="2515" xr:uid="{0023D56F-CB85-4E05-836D-F63F66DA5FFF}"/>
    <cellStyle name="CustomCellsOrange 3 4" xfId="562" xr:uid="{7BE49ABB-EB1D-4F75-9CE8-D5C0749C615F}"/>
    <cellStyle name="CustomCellsOrange 3 4 2" xfId="777" xr:uid="{852F55A3-7ED7-467B-A856-A4E9335642A6}"/>
    <cellStyle name="CustomCellsOrange 3 4 2 2" xfId="1125" xr:uid="{0575B300-48DA-4A3B-B41D-920A8D28B5E4}"/>
    <cellStyle name="CustomCellsOrange 3 4 2 2 2" xfId="3278" xr:uid="{94AF2607-D575-42D9-97CA-FF73ECB88B97}"/>
    <cellStyle name="CustomCellsOrange 3 4 2 2 3" xfId="5006" xr:uid="{C71FB674-07A9-4D7E-817B-7EBF9C6A2D89}"/>
    <cellStyle name="CustomCellsOrange 3 4 2 3" xfId="1255" xr:uid="{1817F20F-9F3C-42E4-B277-3A8DED223E4C}"/>
    <cellStyle name="CustomCellsOrange 3 4 2 3 2" xfId="3408" xr:uid="{63B8D29B-4D40-43B1-A701-FE61A03F4D71}"/>
    <cellStyle name="CustomCellsOrange 3 4 2 3 3" xfId="5136" xr:uid="{2E3E6832-4EF0-4740-9C16-09A388A42A56}"/>
    <cellStyle name="CustomCellsOrange 3 4 2 4" xfId="2347" xr:uid="{2A75CBD1-77E0-4F42-9E86-B015025C22D3}"/>
    <cellStyle name="CustomCellsOrange 3 4 2 4 2" xfId="4371" xr:uid="{1BD11DB0-F406-4B44-B53B-B4949BDFDED1}"/>
    <cellStyle name="CustomCellsOrange 3 4 2 4 3" xfId="6081" xr:uid="{CD9BC85F-8F63-455B-B19D-4C599FA11ECD}"/>
    <cellStyle name="CustomCellsOrange 3 4 2 5" xfId="2931" xr:uid="{27E21D2A-FB94-43F4-99C7-ADC09D77CC41}"/>
    <cellStyle name="CustomCellsOrange 3 4 2 6" xfId="4659" xr:uid="{C63ED1BA-DA6D-429E-A99E-E29B71A2315B}"/>
    <cellStyle name="CustomCellsOrange 3 4 3" xfId="1486" xr:uid="{3EE9503B-DA71-4E5E-B80C-444EFE6155AB}"/>
    <cellStyle name="CustomCellsOrange 3 4 3 2" xfId="3639" xr:uid="{13A1DB9A-3BEE-44ED-921F-E335A5DAE4C8}"/>
    <cellStyle name="CustomCellsOrange 3 4 3 3" xfId="5367" xr:uid="{29C8C9AA-EE16-441F-AF97-BA9EF50ADB2E}"/>
    <cellStyle name="CustomCellsOrange 3 4 4" xfId="1686" xr:uid="{925FC899-15B8-48B9-900C-4D90FB25FC02}"/>
    <cellStyle name="CustomCellsOrange 3 4 4 2" xfId="3839" xr:uid="{6DDDE560-AFA5-4C3D-A4D7-F662DAAFEA34}"/>
    <cellStyle name="CustomCellsOrange 3 4 4 3" xfId="5567" xr:uid="{A8562DE7-87E7-4362-8585-A232235D150D}"/>
    <cellStyle name="CustomCellsOrange 3 4 5" xfId="2136" xr:uid="{6A04825B-13D5-4A9D-80F8-F5B425C9E227}"/>
    <cellStyle name="CustomCellsOrange 3 4 5 2" xfId="4160" xr:uid="{ACA2670D-A1C9-4F65-ACB6-99B4221437AF}"/>
    <cellStyle name="CustomCellsOrange 3 4 5 3" xfId="5870" xr:uid="{61B304AA-7BE5-450B-8F2F-97BC10E785A9}"/>
    <cellStyle name="CustomCellsOrange 3 4 6" xfId="2723" xr:uid="{B0C2FBBC-9DD1-4084-A35B-041EA55D7BAE}"/>
    <cellStyle name="CustomCellsOrange 3 4 7" xfId="2584" xr:uid="{0BE6DFC2-2CB5-412F-BFE1-2AF3EB315C38}"/>
    <cellStyle name="CustomCellsOrange 3 5" xfId="702" xr:uid="{554496F8-8201-498B-9EBF-2823F78B44C0}"/>
    <cellStyle name="CustomCellsOrange 3 5 2" xfId="1019" xr:uid="{45A53C92-9D0D-44BF-9106-E25839280BF5}"/>
    <cellStyle name="CustomCellsOrange 3 5 2 2" xfId="3172" xr:uid="{007D8815-71F4-4A35-9A4D-237166C4F33C}"/>
    <cellStyle name="CustomCellsOrange 3 5 2 3" xfId="4900" xr:uid="{F6917BF7-5CE6-4A3B-94F6-7E68731BAD37}"/>
    <cellStyle name="CustomCellsOrange 3 5 3" xfId="2273" xr:uid="{495B4A28-0645-4D04-9A61-888104708042}"/>
    <cellStyle name="CustomCellsOrange 3 5 3 2" xfId="4297" xr:uid="{AFAD0226-D0F7-4965-B194-A285BF2BF68A}"/>
    <cellStyle name="CustomCellsOrange 3 5 3 3" xfId="6007" xr:uid="{75DFF138-DC13-4682-8EA2-76721515E4E7}"/>
    <cellStyle name="CustomCellsOrange 3 6" xfId="1263" xr:uid="{45C1A4E1-5C05-4D63-9C2D-1B9603667BAC}"/>
    <cellStyle name="CustomCellsOrange 3 6 2" xfId="3416" xr:uid="{19CFDB41-58B7-45B5-B54A-F41AD46F3720}"/>
    <cellStyle name="CustomCellsOrange 3 6 3" xfId="5144" xr:uid="{2A08F853-4E6B-4E02-B157-059BDC3AC4E4}"/>
    <cellStyle name="CustomCellsOrange 3 7" xfId="1626" xr:uid="{04A0B8D1-8CDA-4D2E-981A-D225246E8588}"/>
    <cellStyle name="CustomCellsOrange 3 7 2" xfId="3779" xr:uid="{D34B11CD-5E59-4C9F-9AD6-C385AFB6CC48}"/>
    <cellStyle name="CustomCellsOrange 3 7 3" xfId="5507" xr:uid="{66F6C11E-004E-4764-B336-D1FC1208812F}"/>
    <cellStyle name="CustomCellsOrange 3 8" xfId="1921" xr:uid="{817CF15E-01AA-49C9-A281-020457616054}"/>
    <cellStyle name="CustomCellsOrange 3 8 2" xfId="4066" xr:uid="{9BB5D006-FABA-4D60-B444-69C97388FD9E}"/>
    <cellStyle name="CustomCellsOrange 3 8 3" xfId="5793" xr:uid="{7213536D-A1D7-4A50-B5D8-2A79BD01C5FE}"/>
    <cellStyle name="CustomCellsOrange 3 9" xfId="2605" xr:uid="{CA96D59B-87EC-4C62-BC56-72AC432838A4}"/>
    <cellStyle name="CustomizationCells" xfId="5" xr:uid="{46532C53-534B-4C2B-B3A2-5D5ACF26C02F}"/>
    <cellStyle name="CustomizationCells 2" xfId="420" xr:uid="{262A49FB-93CF-4C38-8BDA-2D356341186B}"/>
    <cellStyle name="CustomizationCells 2 2" xfId="443" xr:uid="{4D9EA183-1C32-4AE4-9D67-BAEB5D001EAC}"/>
    <cellStyle name="CustomizationCells 2 2 10" xfId="2526" xr:uid="{CF6A2F67-DEBB-4BB2-9B07-C20E5AA45759}"/>
    <cellStyle name="CustomizationCells 2 2 2" xfId="513" xr:uid="{0D3ADC56-F476-434A-BF43-CCB54A091C67}"/>
    <cellStyle name="CustomizationCells 2 2 2 2" xfId="679" xr:uid="{CB335077-9DCD-4C34-B015-F1B5D74555E0}"/>
    <cellStyle name="CustomizationCells 2 2 2 2 2" xfId="893" xr:uid="{9A5CEFCB-423A-471E-89E1-598914432BDB}"/>
    <cellStyle name="CustomizationCells 2 2 2 2 2 2" xfId="1618" xr:uid="{A851C810-B278-4A2B-AC83-BA777E4F9B3C}"/>
    <cellStyle name="CustomizationCells 2 2 2 2 2 2 2" xfId="3771" xr:uid="{D61326B1-02D5-4B12-B63B-63E8CEB4974E}"/>
    <cellStyle name="CustomizationCells 2 2 2 2 2 2 3" xfId="5499" xr:uid="{4543D615-B953-439D-9D2E-DC91DAEC210A}"/>
    <cellStyle name="CustomizationCells 2 2 2 2 2 3" xfId="1839" xr:uid="{E6F299AC-73AB-4A42-B62B-1603013B640C}"/>
    <cellStyle name="CustomizationCells 2 2 2 2 2 3 2" xfId="3992" xr:uid="{DF1B27EE-B55C-4997-BFCF-B21575BA0320}"/>
    <cellStyle name="CustomizationCells 2 2 2 2 2 3 3" xfId="5720" xr:uid="{7BDBEA4F-C4C4-4941-8EF6-F5A7DE8D2980}"/>
    <cellStyle name="CustomizationCells 2 2 2 2 2 4" xfId="2463" xr:uid="{0EFD0DBE-4189-4F84-8FC2-7A20E9CBF194}"/>
    <cellStyle name="CustomizationCells 2 2 2 2 2 4 2" xfId="4487" xr:uid="{9DC4E40A-2222-46D2-83BA-E955DCEE1F3C}"/>
    <cellStyle name="CustomizationCells 2 2 2 2 2 4 3" xfId="6197" xr:uid="{4A3C09F7-2B0C-4D96-B359-28383DE3DD64}"/>
    <cellStyle name="CustomizationCells 2 2 2 2 2 5" xfId="3047" xr:uid="{B5316169-A4E1-4658-8C77-E101E6719568}"/>
    <cellStyle name="CustomizationCells 2 2 2 2 2 6" xfId="4775" xr:uid="{3B8083D0-3CDE-44BE-A2D2-D626BB6C4289}"/>
    <cellStyle name="CustomizationCells 2 2 2 2 3" xfId="980" xr:uid="{D5C3A9A9-F15D-41FB-99EE-56AE4F430563}"/>
    <cellStyle name="CustomizationCells 2 2 2 2 3 2" xfId="3133" xr:uid="{2D939B0B-B5C5-4B11-B6FA-0A973E53AC04}"/>
    <cellStyle name="CustomizationCells 2 2 2 2 3 3" xfId="4861" xr:uid="{37861093-B93D-47E3-A2F4-7F136B9CFFDD}"/>
    <cellStyle name="CustomizationCells 2 2 2 2 4" xfId="1198" xr:uid="{F52D65C9-B06C-4F89-AA00-77D031C6417E}"/>
    <cellStyle name="CustomizationCells 2 2 2 2 4 2" xfId="3351" xr:uid="{BE642E0A-F622-4727-BEFF-91F3CE9BCA34}"/>
    <cellStyle name="CustomizationCells 2 2 2 2 4 3" xfId="5079" xr:uid="{5244FBED-2EE1-4F37-AAD6-53EE1ED1E808}"/>
    <cellStyle name="CustomizationCells 2 2 2 2 5" xfId="2252" xr:uid="{3D2B228E-222E-410A-9806-4917860832F5}"/>
    <cellStyle name="CustomizationCells 2 2 2 2 5 2" xfId="4276" xr:uid="{BC1B1919-2580-422A-9D2C-7069855FC82A}"/>
    <cellStyle name="CustomizationCells 2 2 2 2 5 3" xfId="5986" xr:uid="{D5FEF940-B31F-4E9B-96E0-7C7C53DB4C02}"/>
    <cellStyle name="CustomizationCells 2 2 2 2 6" xfId="2839" xr:uid="{0EFAA7F9-F132-4D6F-AD93-BF4A8FD98594}"/>
    <cellStyle name="CustomizationCells 2 2 2 2 7" xfId="4565" xr:uid="{4620A7F3-FE61-4083-9611-450C74F6A40F}"/>
    <cellStyle name="CustomizationCells 2 2 3" xfId="662" xr:uid="{FD183AC7-840F-403E-AA1B-ADE5283114E6}"/>
    <cellStyle name="CustomizationCells 2 2 3 2" xfId="877" xr:uid="{D193C069-60C5-4F1F-981B-CD1E640E9567}"/>
    <cellStyle name="CustomizationCells 2 2 3 2 2" xfId="1602" xr:uid="{BB035C44-EC1E-4833-8DBE-6CDB01C2B1D2}"/>
    <cellStyle name="CustomizationCells 2 2 3 2 2 2" xfId="3755" xr:uid="{D8FCA28A-2E45-49EB-B871-F2A51C646E8F}"/>
    <cellStyle name="CustomizationCells 2 2 3 2 2 3" xfId="5483" xr:uid="{013F2A1C-A18F-44E2-B812-A23193BA467A}"/>
    <cellStyle name="CustomizationCells 2 2 3 2 3" xfId="1823" xr:uid="{E6B4E5C6-C20F-4F24-B472-9CEFBE9DB87A}"/>
    <cellStyle name="CustomizationCells 2 2 3 2 3 2" xfId="3976" xr:uid="{7AF349FF-5A21-4C7C-A09A-A784BB151FAC}"/>
    <cellStyle name="CustomizationCells 2 2 3 2 3 3" xfId="5704" xr:uid="{3BA2D4DB-B0D7-47A8-A323-9AE1509CA094}"/>
    <cellStyle name="CustomizationCells 2 2 3 2 4" xfId="2447" xr:uid="{0F70B948-3596-4899-BC16-D5240982434C}"/>
    <cellStyle name="CustomizationCells 2 2 3 2 4 2" xfId="4471" xr:uid="{21572AFD-E2B9-4204-80E4-46A5A6522837}"/>
    <cellStyle name="CustomizationCells 2 2 3 2 4 3" xfId="6181" xr:uid="{1CEC8160-A9E5-4B3F-BB19-7F542A22A82D}"/>
    <cellStyle name="CustomizationCells 2 2 3 2 5" xfId="3031" xr:uid="{47066CA3-A55A-4BE2-A0A1-97A5BB12FC20}"/>
    <cellStyle name="CustomizationCells 2 2 3 2 6" xfId="4759" xr:uid="{F140D2E4-EF1B-4C84-9D8C-48975DD68FD1}"/>
    <cellStyle name="CustomizationCells 2 2 3 3" xfId="1460" xr:uid="{56A80CEE-2A51-4523-B3FD-91E47937F721}"/>
    <cellStyle name="CustomizationCells 2 2 3 3 2" xfId="3613" xr:uid="{EEAD7A1B-D70C-4197-864C-C92E79A83AC1}"/>
    <cellStyle name="CustomizationCells 2 2 3 3 3" xfId="5341" xr:uid="{BD1D7946-F034-4D24-AAC9-58394FFE0463}"/>
    <cellStyle name="CustomizationCells 2 2 3 4" xfId="1779" xr:uid="{CD489C4D-994A-4B1E-BCCC-BCA86B1C4CA7}"/>
    <cellStyle name="CustomizationCells 2 2 3 4 2" xfId="3932" xr:uid="{CDC0DC54-77E1-43E0-A118-7B4CB7EB44F5}"/>
    <cellStyle name="CustomizationCells 2 2 3 4 3" xfId="5660" xr:uid="{02084622-4D44-4998-A06B-1E84F5908F1C}"/>
    <cellStyle name="CustomizationCells 2 2 3 5" xfId="2236" xr:uid="{240F0870-B513-4D54-974A-A9BAB1D25A49}"/>
    <cellStyle name="CustomizationCells 2 2 3 5 2" xfId="4260" xr:uid="{8A36071F-6ECA-46D2-9F20-0318D4D14A8B}"/>
    <cellStyle name="CustomizationCells 2 2 3 5 3" xfId="5970" xr:uid="{E14D2606-2AB8-402D-89C4-B804CE225081}"/>
    <cellStyle name="CustomizationCells 2 2 3 6" xfId="2823" xr:uid="{D36B2AE6-A095-457B-B2FE-0BE1083620BE}"/>
    <cellStyle name="CustomizationCells 2 2 3 7" xfId="4549" xr:uid="{50B7E714-9746-42DC-B5D5-EC2847A7F581}"/>
    <cellStyle name="CustomizationCells 2 2 4" xfId="525" xr:uid="{84B5B096-F0E4-447C-AB49-8AA9E12DF3E0}"/>
    <cellStyle name="CustomizationCells 2 2 4 2" xfId="740" xr:uid="{AA43423F-AADE-4A39-8B6A-64C1842390C5}"/>
    <cellStyle name="CustomizationCells 2 2 4 2 2" xfId="934" xr:uid="{1A620BFF-887B-4D41-AF34-481AA3F6241D}"/>
    <cellStyle name="CustomizationCells 2 2 4 2 2 2" xfId="3087" xr:uid="{E22E8DB2-62F7-4762-992B-9EC6E9891294}"/>
    <cellStyle name="CustomizationCells 2 2 4 2 2 3" xfId="4815" xr:uid="{98676777-445B-4461-84D5-C703517FEEDE}"/>
    <cellStyle name="CustomizationCells 2 2 4 2 3" xfId="1043" xr:uid="{1FCAB990-7A4A-4DD3-8F4F-49A492DBE12A}"/>
    <cellStyle name="CustomizationCells 2 2 4 2 3 2" xfId="3196" xr:uid="{B0A92C54-C986-44EC-BF1D-1A40290EA07B}"/>
    <cellStyle name="CustomizationCells 2 2 4 2 3 3" xfId="4924" xr:uid="{F2C57BBC-2140-4CE4-8082-A31024E346EF}"/>
    <cellStyle name="CustomizationCells 2 2 4 2 4" xfId="2310" xr:uid="{1BE2882A-3F13-4A24-B640-75EF72E553FD}"/>
    <cellStyle name="CustomizationCells 2 2 4 2 4 2" xfId="4334" xr:uid="{9F1A6A24-8D0A-4E8C-BA2F-E31CA09104AC}"/>
    <cellStyle name="CustomizationCells 2 2 4 2 4 3" xfId="6044" xr:uid="{175800A0-23E3-45A3-847B-E1EBE33F1539}"/>
    <cellStyle name="CustomizationCells 2 2 4 2 5" xfId="2894" xr:uid="{046A5382-B55E-467B-99C5-A7D4C69F41BC}"/>
    <cellStyle name="CustomizationCells 2 2 4 2 6" xfId="4622" xr:uid="{C8C5340B-2C01-4C94-A20E-D08B2B226A9E}"/>
    <cellStyle name="CustomizationCells 2 2 4 3" xfId="1588" xr:uid="{95A3B6AF-2042-4209-BE0F-F145C03EE783}"/>
    <cellStyle name="CustomizationCells 2 2 4 3 2" xfId="3741" xr:uid="{88F60E9B-62CD-4A8C-987E-42B16D082B69}"/>
    <cellStyle name="CustomizationCells 2 2 4 3 3" xfId="5469" xr:uid="{CE68E8AB-6342-4C9A-A494-E6DC7E042E9D}"/>
    <cellStyle name="CustomizationCells 2 2 4 4" xfId="1294" xr:uid="{1A7DAAB6-5F14-423E-A5FA-CD394FE2E3BF}"/>
    <cellStyle name="CustomizationCells 2 2 4 4 2" xfId="3447" xr:uid="{DD7259DE-F4CA-48FD-9787-D4E48DA82AC2}"/>
    <cellStyle name="CustomizationCells 2 2 4 4 3" xfId="5175" xr:uid="{53CDF8FD-4FEB-4C39-A8ED-5E186E9D9E90}"/>
    <cellStyle name="CustomizationCells 2 2 4 5" xfId="2099" xr:uid="{9821C461-5A16-45E3-91F3-21BB7358F1B9}"/>
    <cellStyle name="CustomizationCells 2 2 4 5 2" xfId="4123" xr:uid="{7FAB5DB4-666C-4ECA-8BB2-FB17C37CB143}"/>
    <cellStyle name="CustomizationCells 2 2 4 5 3" xfId="5833" xr:uid="{5EB37BBA-A7A4-47AF-8118-9D961CCACE6B}"/>
    <cellStyle name="CustomizationCells 2 2 4 6" xfId="2686" xr:uid="{0A6F0ABC-31FD-45D0-9F16-1EFDC9A1E54F}"/>
    <cellStyle name="CustomizationCells 2 2 4 7" xfId="2562" xr:uid="{91785E68-144B-4FBF-B90C-04CFD1AE652C}"/>
    <cellStyle name="CustomizationCells 2 2 5" xfId="681" xr:uid="{8A7C21EC-8C6F-4970-9A01-AE2A52B92C4A}"/>
    <cellStyle name="CustomizationCells 2 2 5 2" xfId="895" xr:uid="{77C6C014-8BF0-40F3-8F65-A8B1ABC24159}"/>
    <cellStyle name="CustomizationCells 2 2 5 2 2" xfId="2465" xr:uid="{EDF46CA2-7B0D-4491-9359-3CF5F22F8799}"/>
    <cellStyle name="CustomizationCells 2 2 5 3" xfId="1421" xr:uid="{24A15D3A-8114-4337-8B85-3583131B3ADA}"/>
    <cellStyle name="CustomizationCells 2 2 5 3 2" xfId="3574" xr:uid="{66DEFE0C-1752-42E9-9285-00C24083DB7D}"/>
    <cellStyle name="CustomizationCells 2 2 5 3 3" xfId="5302" xr:uid="{67ECBF0C-51BE-4BD4-8EEA-10C46758F837}"/>
    <cellStyle name="CustomizationCells 2 2 5 4" xfId="1504" xr:uid="{37DE75B4-975D-4E3B-8D29-D351EB74325F}"/>
    <cellStyle name="CustomizationCells 2 2 5 4 2" xfId="3657" xr:uid="{642E2AD5-1844-4842-9D76-CD55838DE622}"/>
    <cellStyle name="CustomizationCells 2 2 5 4 3" xfId="5385" xr:uid="{D8CD151D-520C-4C7A-9232-85820E4C91E7}"/>
    <cellStyle name="CustomizationCells 2 2 5 5" xfId="2254" xr:uid="{3962B562-9260-4BF1-AE6F-4CCCC4494853}"/>
    <cellStyle name="CustomizationCells 2 2 5 5 2" xfId="4278" xr:uid="{0AE6DA74-66AC-4682-9C70-4C41D7ADBCF7}"/>
    <cellStyle name="CustomizationCells 2 2 5 5 3" xfId="5988" xr:uid="{A92638C1-82FE-44EB-81D5-B4843C4DEFCB}"/>
    <cellStyle name="CustomizationCells 2 2 5 6" xfId="2841" xr:uid="{4B5BF8C0-D7AA-4B6B-BE61-B9CEEF5BBFB0}"/>
    <cellStyle name="CustomizationCells 2 2 5 7" xfId="4567" xr:uid="{88F7B7A8-6E24-47BF-BBE6-BA25B6E4E203}"/>
    <cellStyle name="CustomizationCells 2 2 6" xfId="1242" xr:uid="{9FD18668-E788-4F6E-AA42-9CB1D2178EDE}"/>
    <cellStyle name="CustomizationCells 2 2 6 2" xfId="3395" xr:uid="{FE1F85F8-F535-497C-A0D8-FFA888FF549B}"/>
    <cellStyle name="CustomizationCells 2 2 6 3" xfId="5123" xr:uid="{30F3BF98-5643-4627-950B-EEF3CF22C4C3}"/>
    <cellStyle name="CustomizationCells 2 2 7" xfId="1696" xr:uid="{08AD7EAB-46AD-4301-A547-AB711AFEBBA3}"/>
    <cellStyle name="CustomizationCells 2 2 7 2" xfId="3849" xr:uid="{937EDC50-FD60-485C-8B1F-BE06468EFBB6}"/>
    <cellStyle name="CustomizationCells 2 2 7 3" xfId="5577" xr:uid="{F10AE558-9815-4394-9851-3570E95CF16B}"/>
    <cellStyle name="CustomizationCells 2 2 8" xfId="2018" xr:uid="{459E6B12-BEAB-4FC8-BBC2-B04A09B907F9}"/>
    <cellStyle name="CustomizationCells 2 2 8 2" xfId="4102" xr:uid="{419C050E-B0BD-4FD6-8A4A-875CB58D48D5}"/>
    <cellStyle name="CustomizationCells 2 2 8 3" xfId="5820" xr:uid="{22095870-710E-43DA-A59D-45A143ED064C}"/>
    <cellStyle name="CustomizationCells 2 2 9" xfId="2663" xr:uid="{AA530C3D-F333-4274-892C-2FDB488443AB}"/>
    <cellStyle name="CustomizationCells 3" xfId="278" xr:uid="{29E11DE0-74AF-405A-9FF8-D4897787180A}"/>
    <cellStyle name="CustomizationCells 3 10" xfId="2621" xr:uid="{8D78CED9-EA35-4FDC-A7CD-EEA44695CA63}"/>
    <cellStyle name="CustomizationCells 3 2" xfId="617" xr:uid="{CD594D55-73C3-4EAA-AC0E-8B933B563FA1}"/>
    <cellStyle name="CustomizationCells 3 2 2" xfId="832" xr:uid="{C2E5D70E-8377-4983-B997-B708C1ABAB2E}"/>
    <cellStyle name="CustomizationCells 3 2 2 2" xfId="1397" xr:uid="{F3A7499E-1FC4-4E61-BE7F-5BF2FFA44075}"/>
    <cellStyle name="CustomizationCells 3 2 2 2 2" xfId="3550" xr:uid="{83643786-6788-41C7-A3C1-3E23C12EE5F7}"/>
    <cellStyle name="CustomizationCells 3 2 2 2 3" xfId="5278" xr:uid="{7B535DDA-BC49-4840-B222-81B3670B862E}"/>
    <cellStyle name="CustomizationCells 3 2 2 3" xfId="1796" xr:uid="{C2970C9B-DF61-40DC-9BC4-7DFEB674416F}"/>
    <cellStyle name="CustomizationCells 3 2 2 3 2" xfId="3949" xr:uid="{9CE21B65-800F-4146-BEE1-35AC947C1E30}"/>
    <cellStyle name="CustomizationCells 3 2 2 3 3" xfId="5677" xr:uid="{B9E37CBE-AB40-4093-8508-3C55745CC512}"/>
    <cellStyle name="CustomizationCells 3 2 2 4" xfId="2402" xr:uid="{EE8C6229-4F68-48DE-83A8-45E32D913DED}"/>
    <cellStyle name="CustomizationCells 3 2 2 4 2" xfId="4426" xr:uid="{CA362FF6-179B-4D2E-8416-03DA43180861}"/>
    <cellStyle name="CustomizationCells 3 2 2 4 3" xfId="6136" xr:uid="{C87383F9-E454-4432-AB3F-96948F817AE4}"/>
    <cellStyle name="CustomizationCells 3 2 2 5" xfId="2986" xr:uid="{4F23700F-2864-4CAE-96B3-007E99404B10}"/>
    <cellStyle name="CustomizationCells 3 2 2 6" xfId="4714" xr:uid="{77A82C69-73D1-49A5-91F9-20EAD8256BD3}"/>
    <cellStyle name="CustomizationCells 3 2 3" xfId="1135" xr:uid="{FE3625AD-05B6-472A-BB3E-3A4E1CB676EE}"/>
    <cellStyle name="CustomizationCells 3 2 3 2" xfId="3288" xr:uid="{262E8300-8412-44A6-BD85-420A2832CB3F}"/>
    <cellStyle name="CustomizationCells 3 2 3 3" xfId="5016" xr:uid="{C51304A5-4049-444C-99AF-886D38EF9273}"/>
    <cellStyle name="CustomizationCells 3 2 4" xfId="1654" xr:uid="{C618E702-4A51-47EE-94F9-B8949C8E8E43}"/>
    <cellStyle name="CustomizationCells 3 2 4 2" xfId="3807" xr:uid="{EC7F0EBD-F0C9-42DE-BB6C-42BC1436D322}"/>
    <cellStyle name="CustomizationCells 3 2 4 3" xfId="5535" xr:uid="{ABEBDDF7-436D-4FEB-9A8B-2D92DB0CDE41}"/>
    <cellStyle name="CustomizationCells 3 2 5" xfId="2191" xr:uid="{A50D73E6-2FDB-4169-9CE0-004367B2B415}"/>
    <cellStyle name="CustomizationCells 3 2 5 2" xfId="4215" xr:uid="{7A2973B4-BC96-4C07-9EF7-FE7BF4349AB7}"/>
    <cellStyle name="CustomizationCells 3 2 5 3" xfId="5925" xr:uid="{5E3FED67-2576-4CDF-94BA-A5BF56259E3A}"/>
    <cellStyle name="CustomizationCells 3 2 6" xfId="2778" xr:uid="{FF9581B4-3748-470E-8EF0-6F8AFCCE9C23}"/>
    <cellStyle name="CustomizationCells 3 2 7" xfId="4504" xr:uid="{93184524-06EC-42EE-ADAE-BC8FA867FFE5}"/>
    <cellStyle name="CustomizationCells 3 3" xfId="644" xr:uid="{70E48DD0-D64E-417D-AB45-FE643819E807}"/>
    <cellStyle name="CustomizationCells 3 3 2" xfId="859" xr:uid="{7E00E755-509B-4443-8750-6B5F0375B632}"/>
    <cellStyle name="CustomizationCells 3 3 2 2" xfId="1205" xr:uid="{9B0ED2E2-71FE-46CB-9D45-7B4AF1061843}"/>
    <cellStyle name="CustomizationCells 3 3 2 2 2" xfId="3358" xr:uid="{8C3A9F7A-4A60-4FB1-B193-126557DAD9BA}"/>
    <cellStyle name="CustomizationCells 3 3 2 2 3" xfId="5086" xr:uid="{F71E408F-EC41-4597-8DFC-2BC79723EEAD}"/>
    <cellStyle name="CustomizationCells 3 3 2 3" xfId="1055" xr:uid="{3D65C1B4-BCD2-41CC-9E4A-BD39687228B6}"/>
    <cellStyle name="CustomizationCells 3 3 2 3 2" xfId="3208" xr:uid="{0C0C54CF-8EFE-4021-88A9-E984D1B0535E}"/>
    <cellStyle name="CustomizationCells 3 3 2 3 3" xfId="4936" xr:uid="{B4AA9104-EDEC-462E-9F82-33292F626040}"/>
    <cellStyle name="CustomizationCells 3 3 2 4" xfId="2429" xr:uid="{FF82D2BB-2533-40D3-9699-ACC85A228FF6}"/>
    <cellStyle name="CustomizationCells 3 3 2 4 2" xfId="4453" xr:uid="{F1B03C36-3272-425B-A0EB-AA0843E1CB7C}"/>
    <cellStyle name="CustomizationCells 3 3 2 4 3" xfId="6163" xr:uid="{9FF5456F-17A0-41B5-991E-DE212B881823}"/>
    <cellStyle name="CustomizationCells 3 3 2 5" xfId="3013" xr:uid="{EA653BA9-0ABB-4C8D-AFD7-A27D0A34335F}"/>
    <cellStyle name="CustomizationCells 3 3 2 6" xfId="4741" xr:uid="{67B74731-E38A-4BF4-B9D0-8FE3974450B8}"/>
    <cellStyle name="CustomizationCells 3 3 3" xfId="1234" xr:uid="{D253BB56-4CCB-4ACA-9BCC-A1FF4249C5BF}"/>
    <cellStyle name="CustomizationCells 3 3 3 2" xfId="3387" xr:uid="{571C6447-7437-4EFB-98C6-9CCD7B5D2B4D}"/>
    <cellStyle name="CustomizationCells 3 3 3 3" xfId="5115" xr:uid="{E50C80C6-F468-4D68-AF23-E2BF3F1917E2}"/>
    <cellStyle name="CustomizationCells 3 3 4" xfId="1734" xr:uid="{2F3EA920-6E0E-4046-9882-77A08E25125C}"/>
    <cellStyle name="CustomizationCells 3 3 4 2" xfId="3887" xr:uid="{64DC5612-9F0F-43D3-B7F2-530FA35E3B2B}"/>
    <cellStyle name="CustomizationCells 3 3 4 3" xfId="5615" xr:uid="{F6E5C9F4-7BE6-4057-84B8-DE8A6FE32825}"/>
    <cellStyle name="CustomizationCells 3 3 5" xfId="2218" xr:uid="{954C02B3-4CF7-4E2F-A5AE-F59E0B071B96}"/>
    <cellStyle name="CustomizationCells 3 3 5 2" xfId="4242" xr:uid="{A51D0E0B-1DF2-4F83-8DF0-ACEAA9FE87DC}"/>
    <cellStyle name="CustomizationCells 3 3 5 3" xfId="5952" xr:uid="{25BE026A-A5AF-4F16-9F9F-F555006431C7}"/>
    <cellStyle name="CustomizationCells 3 3 6" xfId="2805" xr:uid="{0ABEF504-4F26-48EC-A339-FC984D08F77E}"/>
    <cellStyle name="CustomizationCells 3 3 7" xfId="4531" xr:uid="{A8D1A01B-FBB9-43F9-8E84-7FB399519AAD}"/>
    <cellStyle name="CustomizationCells 3 4" xfId="564" xr:uid="{4F7CF9DF-E06A-4CB5-A372-7F13EE20170B}"/>
    <cellStyle name="CustomizationCells 3 4 2" xfId="779" xr:uid="{D8A1C40B-B2CF-4BF4-A22F-BB2E59DA6E1A}"/>
    <cellStyle name="CustomizationCells 3 4 2 2" xfId="1124" xr:uid="{5120697D-F5D3-4452-BF1C-297FAB4D6D4F}"/>
    <cellStyle name="CustomizationCells 3 4 2 2 2" xfId="3277" xr:uid="{31212F47-DFBA-4863-961C-0F016498E146}"/>
    <cellStyle name="CustomizationCells 3 4 2 2 3" xfId="5005" xr:uid="{C4BA8280-729A-4216-AE9A-3A17FCA72BF6}"/>
    <cellStyle name="CustomizationCells 3 4 2 3" xfId="1256" xr:uid="{6A13BE61-83F2-4323-BB5A-1DBA73A5D75A}"/>
    <cellStyle name="CustomizationCells 3 4 2 3 2" xfId="3409" xr:uid="{B9EFF004-E4E9-49EA-9036-95A50343A54E}"/>
    <cellStyle name="CustomizationCells 3 4 2 3 3" xfId="5137" xr:uid="{E358BEB1-808E-4671-9BEA-B3DC2E3CC600}"/>
    <cellStyle name="CustomizationCells 3 4 2 4" xfId="2349" xr:uid="{A5E357B6-6549-49DB-986F-72F5527C68F8}"/>
    <cellStyle name="CustomizationCells 3 4 2 4 2" xfId="4373" xr:uid="{C9DAC9F4-26EA-4BFA-B740-014E8933C105}"/>
    <cellStyle name="CustomizationCells 3 4 2 4 3" xfId="6083" xr:uid="{3BAB0893-AF53-41D3-9400-45BE5793B57C}"/>
    <cellStyle name="CustomizationCells 3 4 2 5" xfId="2933" xr:uid="{5CA1A586-9BE2-4D9C-A9E1-815DD72B4290}"/>
    <cellStyle name="CustomizationCells 3 4 2 6" xfId="4661" xr:uid="{D00FDFDD-8B10-4045-9448-0F67230F377B}"/>
    <cellStyle name="CustomizationCells 3 4 3" xfId="1571" xr:uid="{777A229C-04E6-44C5-8FEA-5C1DB1119CED}"/>
    <cellStyle name="CustomizationCells 3 4 3 2" xfId="3724" xr:uid="{6E5A0D78-0AD4-4D45-A3C5-DE864E3E37A8}"/>
    <cellStyle name="CustomizationCells 3 4 3 3" xfId="5452" xr:uid="{FB911145-FBD8-450C-A142-8DE9D84ABC0C}"/>
    <cellStyle name="CustomizationCells 3 4 4" xfId="1724" xr:uid="{22D7815B-8267-4410-B257-40592B60B94C}"/>
    <cellStyle name="CustomizationCells 3 4 4 2" xfId="3877" xr:uid="{57E7C55A-7456-4D45-A5CB-83D5D2964BA9}"/>
    <cellStyle name="CustomizationCells 3 4 4 3" xfId="5605" xr:uid="{FE63AC39-62B2-48F2-A345-6C65774B0A4F}"/>
    <cellStyle name="CustomizationCells 3 4 5" xfId="2138" xr:uid="{B0B7AB6E-C8DA-4658-879B-CFC86D094AD8}"/>
    <cellStyle name="CustomizationCells 3 4 5 2" xfId="4162" xr:uid="{22BD89F3-F2D3-426B-995C-C1202F850DEF}"/>
    <cellStyle name="CustomizationCells 3 4 5 3" xfId="5872" xr:uid="{52515B7C-7F9C-48A3-8E1D-E087A363C743}"/>
    <cellStyle name="CustomizationCells 3 4 6" xfId="2725" xr:uid="{B07E8B5D-FCD2-49B6-9724-D65C29DED795}"/>
    <cellStyle name="CustomizationCells 3 4 7" xfId="2583" xr:uid="{FFA2BB83-DEC5-4373-86E2-B1F1CF6F1CB3}"/>
    <cellStyle name="CustomizationCells 3 5" xfId="703" xr:uid="{7A96B89C-E38C-4B1D-8186-3DC47834B348}"/>
    <cellStyle name="CustomizationCells 3 5 2" xfId="915" xr:uid="{D3A94A4A-B2B7-411D-A878-FF0C1005790C}"/>
    <cellStyle name="CustomizationCells 3 5 2 2" xfId="3068" xr:uid="{ABCCC0C6-9BD6-4653-8660-CD332657D39B}"/>
    <cellStyle name="CustomizationCells 3 5 2 3" xfId="4796" xr:uid="{8D549C0D-790E-45A2-B19F-A74188FAAF58}"/>
    <cellStyle name="CustomizationCells 3 5 3" xfId="2274" xr:uid="{8CFB6709-F241-4C74-AC79-7168D5CF142F}"/>
    <cellStyle name="CustomizationCells 3 5 3 2" xfId="4298" xr:uid="{CB367B50-8EF1-4B9D-A466-24F743838734}"/>
    <cellStyle name="CustomizationCells 3 5 3 3" xfId="6008" xr:uid="{EF241A3F-8FB5-42FB-9648-F0A5BE1E51C0}"/>
    <cellStyle name="CustomizationCells 3 6" xfId="1169" xr:uid="{BEE4EFF0-FC9F-4044-89BB-B72E935044AA}"/>
    <cellStyle name="CustomizationCells 3 6 2" xfId="3322" xr:uid="{FCC2166E-D118-467E-B92A-5C41FD3904DE}"/>
    <cellStyle name="CustomizationCells 3 6 3" xfId="5050" xr:uid="{8CA07181-4001-4535-AB37-33F6FBD98C10}"/>
    <cellStyle name="CustomizationCells 3 7" xfId="975" xr:uid="{20C1AD64-DBEA-4D1E-9DAE-EDE23261CF6B}"/>
    <cellStyle name="CustomizationCells 3 7 2" xfId="3128" xr:uid="{7DCBD1AD-7D52-42DB-8A10-5579EFF51A95}"/>
    <cellStyle name="CustomizationCells 3 7 3" xfId="4856" xr:uid="{B8D07FA2-136A-4019-A490-502DBDD4E941}"/>
    <cellStyle name="CustomizationCells 3 8" xfId="1922" xr:uid="{EE63F77C-793A-4A28-9A71-AEBD2F119EB4}"/>
    <cellStyle name="CustomizationCells 3 8 2" xfId="4067" xr:uid="{F00F31BE-E310-473F-924C-A027CD144FFE}"/>
    <cellStyle name="CustomizationCells 3 8 3" xfId="5794" xr:uid="{6E4CB679-DD16-405D-B9FA-C4A9180796F0}"/>
    <cellStyle name="CustomizationCells 3 9" xfId="2606" xr:uid="{16B961A7-5302-49D9-B14D-C8E871B6DEC2}"/>
    <cellStyle name="CustomizationCells 4" xfId="75" xr:uid="{6040122A-CD53-42A4-B88D-17755035A3BA}"/>
    <cellStyle name="CustomizationCells 4 2" xfId="1350" xr:uid="{063619B3-B433-46E0-9FB6-EF4424D63447}"/>
    <cellStyle name="CustomizationCells 4 2 2" xfId="3503" xr:uid="{5100569B-B36F-40DA-9211-52A0DFFA338B}"/>
    <cellStyle name="CustomizationCells 4 2 3" xfId="5231" xr:uid="{3CB53209-933B-4CB9-971D-9E992ECCA18C}"/>
    <cellStyle name="CustomizationCells 4 3" xfId="1873" xr:uid="{C556B6E6-3F13-4FEC-A7AA-0E4ECE12D794}"/>
    <cellStyle name="CustomizationCells 4 3 2" xfId="4025" xr:uid="{1DCF1C84-A453-48F6-A377-D4556EB08DA8}"/>
    <cellStyle name="CustomizationCells 4 3 3" xfId="5752" xr:uid="{1DAAE123-0F8B-483C-8678-4B0DC0AEFAA5}"/>
    <cellStyle name="CustomizationGreenCells" xfId="138" xr:uid="{180BA49C-3FC4-4B88-9ABD-A266C4F40E3E}"/>
    <cellStyle name="CustomizationGreenCells 2" xfId="421" xr:uid="{80F4AA09-76C4-442E-880C-B611AAE6D272}"/>
    <cellStyle name="CustomizationGreenCells 2 2" xfId="1436" xr:uid="{25E9B8E3-1200-45A2-B4D1-7EE2A5B91873}"/>
    <cellStyle name="CustomizationGreenCells 2 2 2" xfId="3589" xr:uid="{71B46762-42FA-4A7E-A727-1C016B1FAC2F}"/>
    <cellStyle name="CustomizationGreenCells 2 2 3" xfId="5317" xr:uid="{C810AB2E-3EFC-4F4F-964B-6EDB8F33912E}"/>
    <cellStyle name="CustomizationGreenCells 2 3" xfId="2675" xr:uid="{D3FAAE75-5886-4668-9247-5F9048ADF3C6}"/>
    <cellStyle name="CustomizationGreenCells 3" xfId="279" xr:uid="{26CB270E-C20B-4E64-871E-693F21FCCC43}"/>
    <cellStyle name="CustomizationGreenCells 3 10" xfId="2618" xr:uid="{FF6B0BCB-0CA3-4037-80D2-3F580307A46D}"/>
    <cellStyle name="CustomizationGreenCells 3 2" xfId="618" xr:uid="{41E9389E-A82F-4C7D-BB1F-735E782D9344}"/>
    <cellStyle name="CustomizationGreenCells 3 2 2" xfId="833" xr:uid="{92656DD4-8074-4964-92CB-5A7B2940D93E}"/>
    <cellStyle name="CustomizationGreenCells 3 2 2 2" xfId="1183" xr:uid="{2D606C46-2FC4-4B14-B3C9-C681D1754B8D}"/>
    <cellStyle name="CustomizationGreenCells 3 2 2 2 2" xfId="3336" xr:uid="{6A38A90C-EED3-4FC5-888B-AF37FB52D396}"/>
    <cellStyle name="CustomizationGreenCells 3 2 2 2 3" xfId="5064" xr:uid="{5B116235-CF85-44E2-9B89-8337E7784594}"/>
    <cellStyle name="CustomizationGreenCells 3 2 2 3" xfId="1693" xr:uid="{9EAF29ED-2584-4F09-8BF6-38392C1AEDFF}"/>
    <cellStyle name="CustomizationGreenCells 3 2 2 3 2" xfId="3846" xr:uid="{38E3F346-C9D2-41F1-AE4A-FDDEB77EAA56}"/>
    <cellStyle name="CustomizationGreenCells 3 2 2 3 3" xfId="5574" xr:uid="{881ED3DC-FA8E-4865-80C3-8E6A6764D934}"/>
    <cellStyle name="CustomizationGreenCells 3 2 2 4" xfId="2403" xr:uid="{04D15261-B286-4824-81E0-F29C4ECAC126}"/>
    <cellStyle name="CustomizationGreenCells 3 2 2 4 2" xfId="4427" xr:uid="{689D3AD4-E48A-401E-8928-4AC7B9930724}"/>
    <cellStyle name="CustomizationGreenCells 3 2 2 4 3" xfId="6137" xr:uid="{2DC777A1-C595-421D-8466-FC51D82D35B4}"/>
    <cellStyle name="CustomizationGreenCells 3 2 2 5" xfId="2987" xr:uid="{41335C3C-F4B3-463D-9D85-3320BFB842CC}"/>
    <cellStyle name="CustomizationGreenCells 3 2 2 6" xfId="4715" xr:uid="{15309615-3A9F-4C38-B82E-F32E233FECD2}"/>
    <cellStyle name="CustomizationGreenCells 3 2 3" xfId="1236" xr:uid="{7DDA633E-9E98-48C5-B3D5-E42274005028}"/>
    <cellStyle name="CustomizationGreenCells 3 2 3 2" xfId="3389" xr:uid="{7BE84241-003F-45AC-B59B-370845A94775}"/>
    <cellStyle name="CustomizationGreenCells 3 2 3 3" xfId="5117" xr:uid="{2A46B939-D5D1-4549-A590-6891B2C63971}"/>
    <cellStyle name="CustomizationGreenCells 3 2 4" xfId="1784" xr:uid="{5B335B04-C155-4B31-991A-9222EBE432AF}"/>
    <cellStyle name="CustomizationGreenCells 3 2 4 2" xfId="3937" xr:uid="{FFCB8700-F0A5-482B-B44F-926F0228E2F7}"/>
    <cellStyle name="CustomizationGreenCells 3 2 4 3" xfId="5665" xr:uid="{324E0DD8-3B5A-43D0-ACBF-E7F7B2769D34}"/>
    <cellStyle name="CustomizationGreenCells 3 2 5" xfId="2192" xr:uid="{B7052094-6D78-44C7-B1F7-FDC4F4F0C095}"/>
    <cellStyle name="CustomizationGreenCells 3 2 5 2" xfId="4216" xr:uid="{EDD12C93-C0C1-4D27-91BA-616AE893E19D}"/>
    <cellStyle name="CustomizationGreenCells 3 2 5 3" xfId="5926" xr:uid="{F20E027D-B446-45B7-AB79-8F4679C0F696}"/>
    <cellStyle name="CustomizationGreenCells 3 2 6" xfId="2779" xr:uid="{DCEFF414-D95A-45F1-BB5C-8D16F7070276}"/>
    <cellStyle name="CustomizationGreenCells 3 2 7" xfId="4505" xr:uid="{5E8D1C28-8673-4878-BCFC-D2A2C15F8080}"/>
    <cellStyle name="CustomizationGreenCells 3 3" xfId="588" xr:uid="{B5E5410E-FD04-491F-8281-41BF832B1DB8}"/>
    <cellStyle name="CustomizationGreenCells 3 3 2" xfId="803" xr:uid="{91814BA7-2132-42E7-909F-46717C2E54E8}"/>
    <cellStyle name="CustomizationGreenCells 3 3 2 2" xfId="1085" xr:uid="{AF59E158-A39A-407E-B6F7-3677F9F08C1A}"/>
    <cellStyle name="CustomizationGreenCells 3 3 2 2 2" xfId="3238" xr:uid="{5CC0B1B1-C9B3-40B9-B453-1EB64931A1B3}"/>
    <cellStyle name="CustomizationGreenCells 3 3 2 2 3" xfId="4966" xr:uid="{BCB6752B-9F47-4C0D-97F1-4F26B11E1C07}"/>
    <cellStyle name="CustomizationGreenCells 3 3 2 3" xfId="1339" xr:uid="{1ABAE2C2-BF92-47D5-948B-62B12298CA0F}"/>
    <cellStyle name="CustomizationGreenCells 3 3 2 3 2" xfId="3492" xr:uid="{6DD92716-383F-45B9-A114-2009879FA7F9}"/>
    <cellStyle name="CustomizationGreenCells 3 3 2 3 3" xfId="5220" xr:uid="{B78743E1-2A14-49F7-949F-822348D8E1D9}"/>
    <cellStyle name="CustomizationGreenCells 3 3 2 4" xfId="2373" xr:uid="{71AAF2F5-F36A-4C16-AA99-9048CB6AE554}"/>
    <cellStyle name="CustomizationGreenCells 3 3 2 4 2" xfId="4397" xr:uid="{F4F1F7CB-F776-4403-8C3A-984D10A8911D}"/>
    <cellStyle name="CustomizationGreenCells 3 3 2 4 3" xfId="6107" xr:uid="{061C868F-1774-4FB2-A1DF-E76525C3F07F}"/>
    <cellStyle name="CustomizationGreenCells 3 3 2 5" xfId="2957" xr:uid="{B7691FB1-2C94-4AE8-956C-B06CC9172266}"/>
    <cellStyle name="CustomizationGreenCells 3 3 2 6" xfId="4685" xr:uid="{63D3988C-73E3-4809-88EE-D354916552C9}"/>
    <cellStyle name="CustomizationGreenCells 3 3 3" xfId="1514" xr:uid="{D01D3544-B71C-42C1-AD3A-7548FE021A73}"/>
    <cellStyle name="CustomizationGreenCells 3 3 3 2" xfId="3667" xr:uid="{3AB78EFD-8B81-4A3B-B640-62F657391444}"/>
    <cellStyle name="CustomizationGreenCells 3 3 3 3" xfId="5395" xr:uid="{E60E9FBF-2306-404A-9A15-26168B3AE569}"/>
    <cellStyle name="CustomizationGreenCells 3 3 4" xfId="1410" xr:uid="{56049B92-77D4-4441-9604-55B2BC7ADF91}"/>
    <cellStyle name="CustomizationGreenCells 3 3 4 2" xfId="3563" xr:uid="{F1670A81-6217-4139-8624-B772084A239C}"/>
    <cellStyle name="CustomizationGreenCells 3 3 4 3" xfId="5291" xr:uid="{1E1B68EA-EE93-40D2-ACA6-748B94741120}"/>
    <cellStyle name="CustomizationGreenCells 3 3 5" xfId="2162" xr:uid="{8DFC791D-B295-4E81-A736-687049DC9DC4}"/>
    <cellStyle name="CustomizationGreenCells 3 3 5 2" xfId="4186" xr:uid="{8ABBBC6A-1D86-4B74-9116-367AE62E5D8A}"/>
    <cellStyle name="CustomizationGreenCells 3 3 5 3" xfId="5896" xr:uid="{BF0193E6-F866-470E-B760-21C8F9B8CA1E}"/>
    <cellStyle name="CustomizationGreenCells 3 3 6" xfId="2749" xr:uid="{A92AA046-D6B6-49E8-A759-356DD31D8033}"/>
    <cellStyle name="CustomizationGreenCells 3 3 7" xfId="2501" xr:uid="{CC8D62E1-9B11-4240-9D99-295AD2F6A72B}"/>
    <cellStyle name="CustomizationGreenCells 3 4" xfId="521" xr:uid="{850D00E2-0F4F-4EF4-B1DB-0A4D311CAEBB}"/>
    <cellStyle name="CustomizationGreenCells 3 4 2" xfId="736" xr:uid="{075E964A-2A28-4C93-A3B2-C7A8DCB07CD1}"/>
    <cellStyle name="CustomizationGreenCells 3 4 2 2" xfId="1180" xr:uid="{37189FF3-B991-4D16-B5FC-A748EC147683}"/>
    <cellStyle name="CustomizationGreenCells 3 4 2 2 2" xfId="3333" xr:uid="{A122C663-52DC-4B8C-957C-94D61FDCBBF9}"/>
    <cellStyle name="CustomizationGreenCells 3 4 2 2 3" xfId="5061" xr:uid="{C9655D59-6DB8-4F72-A965-01A1CD60E457}"/>
    <cellStyle name="CustomizationGreenCells 3 4 2 3" xfId="1278" xr:uid="{9CB25FE6-C072-4E6F-A998-4C798AA16E38}"/>
    <cellStyle name="CustomizationGreenCells 3 4 2 3 2" xfId="3431" xr:uid="{D43D1C49-1DE3-4456-AF6C-A3300BD1E681}"/>
    <cellStyle name="CustomizationGreenCells 3 4 2 3 3" xfId="5159" xr:uid="{0C6E75AE-0CD5-493A-9C40-09E7584C6570}"/>
    <cellStyle name="CustomizationGreenCells 3 4 2 4" xfId="2306" xr:uid="{BCF59AE5-F0BE-4C90-B28A-94AFF132DAAF}"/>
    <cellStyle name="CustomizationGreenCells 3 4 2 4 2" xfId="4330" xr:uid="{096EFD14-7045-4DC6-9C1E-828741093EF4}"/>
    <cellStyle name="CustomizationGreenCells 3 4 2 4 3" xfId="6040" xr:uid="{7A601A30-4128-4A01-837A-DA941F96ABE8}"/>
    <cellStyle name="CustomizationGreenCells 3 4 2 5" xfId="2890" xr:uid="{A6715686-DE5C-4530-941D-C890C71C9D52}"/>
    <cellStyle name="CustomizationGreenCells 3 4 2 6" xfId="4618" xr:uid="{012FE3FE-9C11-4F35-AA3E-30BC674672AF}"/>
    <cellStyle name="CustomizationGreenCells 3 4 3" xfId="1328" xr:uid="{4E25A221-1D8D-4770-BE2E-679BF13001E7}"/>
    <cellStyle name="CustomizationGreenCells 3 4 3 2" xfId="3481" xr:uid="{F896F1CF-1718-49E8-BEC5-978EAFF3150D}"/>
    <cellStyle name="CustomizationGreenCells 3 4 3 3" xfId="5209" xr:uid="{2EF0A7C6-B521-4886-BACB-72BDC9B64A03}"/>
    <cellStyle name="CustomizationGreenCells 3 4 4" xfId="1790" xr:uid="{B245E7F7-A142-4AC9-9EEB-6E57C7EB5BBA}"/>
    <cellStyle name="CustomizationGreenCells 3 4 4 2" xfId="3943" xr:uid="{F7FD4761-6F44-4CB3-8885-73B676E26663}"/>
    <cellStyle name="CustomizationGreenCells 3 4 4 3" xfId="5671" xr:uid="{DDEB4806-AF78-49B4-9E04-C0E5C30D886A}"/>
    <cellStyle name="CustomizationGreenCells 3 4 5" xfId="2095" xr:uid="{AFFD6295-283B-45FF-B91B-B3AC5C64FC8A}"/>
    <cellStyle name="CustomizationGreenCells 3 4 5 2" xfId="4119" xr:uid="{97A8CFA2-7ABA-4170-92DB-65B24EEDEF1A}"/>
    <cellStyle name="CustomizationGreenCells 3 4 5 3" xfId="5829" xr:uid="{FADE9EBB-AC5B-4F9A-BA40-01F34A44CC44}"/>
    <cellStyle name="CustomizationGreenCells 3 4 6" xfId="2682" xr:uid="{E1169144-E6F6-43F2-A7D4-1C8E8ABBB960}"/>
    <cellStyle name="CustomizationGreenCells 3 4 7" xfId="2564" xr:uid="{9CED0E4B-3791-4691-BA12-12E6698297ED}"/>
    <cellStyle name="CustomizationGreenCells 3 5" xfId="704" xr:uid="{E879AB38-19D7-4B7C-8CC8-BEB519B32D50}"/>
    <cellStyle name="CustomizationGreenCells 3 5 2" xfId="917" xr:uid="{C57EE98F-0B17-460B-8DF5-7049B24CFCA5}"/>
    <cellStyle name="CustomizationGreenCells 3 5 2 2" xfId="3070" xr:uid="{987C0B58-31D0-4DD2-803F-AF59E07B35B9}"/>
    <cellStyle name="CustomizationGreenCells 3 5 2 3" xfId="4798" xr:uid="{967226DE-68BE-4A11-8ABA-72C2FFC72A61}"/>
    <cellStyle name="CustomizationGreenCells 3 5 3" xfId="4586" xr:uid="{1436EBBB-A49D-4F31-8061-E8E8059106BC}"/>
    <cellStyle name="CustomizationGreenCells 3 6" xfId="1156" xr:uid="{59C0B625-C610-417F-BB08-D74C6CD9D85A}"/>
    <cellStyle name="CustomizationGreenCells 3 6 2" xfId="3309" xr:uid="{13DEA8E6-ECE8-414D-9239-8BAA70280F5D}"/>
    <cellStyle name="CustomizationGreenCells 3 6 3" xfId="5037" xr:uid="{B1F38A75-5DED-44E7-82B3-8DFD7852763A}"/>
    <cellStyle name="CustomizationGreenCells 3 7" xfId="1625" xr:uid="{B4C09BA3-B422-4008-B772-2474BC6CEC50}"/>
    <cellStyle name="CustomizationGreenCells 3 7 2" xfId="3778" xr:uid="{413E601F-E243-45F6-9F3C-807C2ECD5D17}"/>
    <cellStyle name="CustomizationGreenCells 3 7 3" xfId="5506" xr:uid="{64ADF174-05F6-485D-B301-AC149B1383B2}"/>
    <cellStyle name="CustomizationGreenCells 3 8" xfId="1923" xr:uid="{1C7B27A5-2BA9-44DF-8207-1F174AB34D01}"/>
    <cellStyle name="CustomizationGreenCells 3 8 2" xfId="4068" xr:uid="{11D2780B-75D1-4E5D-AA8D-A98FE305CF51}"/>
    <cellStyle name="CustomizationGreenCells 3 8 3" xfId="5795" xr:uid="{F18D54A6-23C9-4216-AEDE-DD23B41B7EE5}"/>
    <cellStyle name="CustomizationGreenCells 3 9" xfId="2607" xr:uid="{D80C5538-45C6-4039-9C72-9D1F9025DE88}"/>
    <cellStyle name="DocBox_EmptyRow" xfId="3" xr:uid="{F91751CD-972B-4BFE-9755-399F896FED61}"/>
    <cellStyle name="Eingabe" xfId="11" xr:uid="{EAFFC9EF-5138-42FD-BC9D-719116D64ECF}"/>
    <cellStyle name="Eingabe 2" xfId="376" xr:uid="{DB33D2C0-BFB8-4422-81A9-1FD0A50DB153}"/>
    <cellStyle name="Eingabe 3" xfId="422" xr:uid="{16CB073A-EC0E-4880-BD39-A4C62AA5101F}"/>
    <cellStyle name="Eingabe 3 10" xfId="2657" xr:uid="{E0CFB6E8-7A86-4F01-9CC7-48333096BBA2}"/>
    <cellStyle name="Eingabe 3 2" xfId="658" xr:uid="{D3336439-E104-42B7-99F2-A5887311A545}"/>
    <cellStyle name="Eingabe 3 2 2" xfId="873" xr:uid="{02E97F8D-7DE5-4406-A54A-325CD9FB5332}"/>
    <cellStyle name="Eingabe 3 2 2 2" xfId="1598" xr:uid="{69A25D1F-E1E8-48B4-BEE6-BBCE3C0CAD44}"/>
    <cellStyle name="Eingabe 3 2 2 2 2" xfId="3751" xr:uid="{1C9E8CC9-4E23-4F56-BEC1-03DB0647569F}"/>
    <cellStyle name="Eingabe 3 2 2 2 3" xfId="5479" xr:uid="{FF09FBBF-3BD5-42DE-97F4-E338E35B104D}"/>
    <cellStyle name="Eingabe 3 2 2 3" xfId="1819" xr:uid="{28DB7C1D-61A3-4246-8C66-8C9A9EFF1E51}"/>
    <cellStyle name="Eingabe 3 2 2 3 2" xfId="3972" xr:uid="{C51518B1-7632-4C2B-8BFC-751E4DDE80CF}"/>
    <cellStyle name="Eingabe 3 2 2 3 3" xfId="5700" xr:uid="{2C1E31B8-281B-41CA-A8C6-BD4EC015EA92}"/>
    <cellStyle name="Eingabe 3 2 2 4" xfId="2443" xr:uid="{5639CA15-6256-4B19-A391-AA6E03E17BF3}"/>
    <cellStyle name="Eingabe 3 2 2 4 2" xfId="4467" xr:uid="{31DFF340-CFFB-4A93-ACE8-AD5D9BD80F90}"/>
    <cellStyle name="Eingabe 3 2 2 4 3" xfId="6177" xr:uid="{8ED44375-1D15-4CA3-BB8C-2E84FAA075D9}"/>
    <cellStyle name="Eingabe 3 2 2 5" xfId="3027" xr:uid="{99028489-9E46-4D7A-860E-D7BF3026003F}"/>
    <cellStyle name="Eingabe 3 2 2 6" xfId="4755" xr:uid="{72F7DD85-410F-4DC1-8DDA-A0074CC2F8F3}"/>
    <cellStyle name="Eingabe 3 2 3" xfId="1364" xr:uid="{C76E1467-7E28-4D3F-8923-127EF25A099F}"/>
    <cellStyle name="Eingabe 3 2 3 2" xfId="3517" xr:uid="{4CACCC9D-C5CC-4D49-A620-F0A777B91DB9}"/>
    <cellStyle name="Eingabe 3 2 3 3" xfId="5245" xr:uid="{231D86AD-A16C-4E95-8F3A-17EE85BB0F03}"/>
    <cellStyle name="Eingabe 3 2 4" xfId="1761" xr:uid="{AEACB1AD-F887-4B3B-9468-05F32D20EF13}"/>
    <cellStyle name="Eingabe 3 2 4 2" xfId="3914" xr:uid="{241BE96E-AAAA-4EEA-906B-818C6502FC9F}"/>
    <cellStyle name="Eingabe 3 2 4 3" xfId="5642" xr:uid="{F5DE2EF8-5C91-4866-A364-65882EF45F6D}"/>
    <cellStyle name="Eingabe 3 2 5" xfId="2232" xr:uid="{92752965-913D-4F67-B7D5-29F455AC791E}"/>
    <cellStyle name="Eingabe 3 2 5 2" xfId="4256" xr:uid="{7C15F20F-50EB-42FE-8196-F851DCB26467}"/>
    <cellStyle name="Eingabe 3 2 5 3" xfId="5966" xr:uid="{FA82384B-4795-4FD1-9FBE-2B4ECC127168}"/>
    <cellStyle name="Eingabe 3 2 6" xfId="2819" xr:uid="{3C286390-0065-4779-A872-5997BBEB6018}"/>
    <cellStyle name="Eingabe 3 2 7" xfId="4545" xr:uid="{E7EE59B9-EC85-468C-B743-1527865E3924}"/>
    <cellStyle name="Eingabe 3 3" xfId="647" xr:uid="{56204D3B-F94D-44DA-B8AA-8C88CAC9FA56}"/>
    <cellStyle name="Eingabe 3 3 2" xfId="862" xr:uid="{6D396A47-4185-460B-97EF-B9933BBB05A5}"/>
    <cellStyle name="Eingabe 3 3 2 2" xfId="1109" xr:uid="{C7240D55-6661-404A-9E2C-AA548B085EB0}"/>
    <cellStyle name="Eingabe 3 3 2 2 2" xfId="3262" xr:uid="{9BF8F575-15E7-4499-8A75-F10B8DCDDF14}"/>
    <cellStyle name="Eingabe 3 3 2 2 3" xfId="4990" xr:uid="{7FD1BFBF-85A2-4987-8041-14AD69B39B45}"/>
    <cellStyle name="Eingabe 3 3 2 3" xfId="1191" xr:uid="{2E5B35C2-FE85-4091-AE5C-91DA7AA70890}"/>
    <cellStyle name="Eingabe 3 3 2 3 2" xfId="3344" xr:uid="{375B52A7-AB93-4D52-85C3-4070E1B3CA5E}"/>
    <cellStyle name="Eingabe 3 3 2 3 3" xfId="5072" xr:uid="{B45D7B1A-93E2-4FF0-A971-4632F170770C}"/>
    <cellStyle name="Eingabe 3 3 2 4" xfId="2432" xr:uid="{B53EB9B5-F26B-43D7-A65C-CCE4D24733E5}"/>
    <cellStyle name="Eingabe 3 3 2 4 2" xfId="4456" xr:uid="{7103C6BF-4A61-455F-AE6B-41E3B58676CE}"/>
    <cellStyle name="Eingabe 3 3 2 4 3" xfId="6166" xr:uid="{345C412D-0D79-4FEA-A45C-EE882D27237F}"/>
    <cellStyle name="Eingabe 3 3 2 5" xfId="3016" xr:uid="{3AF9959D-C26D-48E9-B112-1B97AB803632}"/>
    <cellStyle name="Eingabe 3 3 2 6" xfId="4744" xr:uid="{603CCDEF-8D45-46FD-97CA-5F8F4DF7658C}"/>
    <cellStyle name="Eingabe 3 3 3" xfId="928" xr:uid="{78F67C11-62F1-4099-99DE-68AA11BE089D}"/>
    <cellStyle name="Eingabe 3 3 3 2" xfId="3081" xr:uid="{2651FD19-35D3-45B4-815C-06F464C82AF7}"/>
    <cellStyle name="Eingabe 3 3 3 3" xfId="4809" xr:uid="{24A14440-800A-47B5-9001-4210F4F59A30}"/>
    <cellStyle name="Eingabe 3 3 4" xfId="1042" xr:uid="{911A5323-365C-469E-A971-4E6B1A8A3D17}"/>
    <cellStyle name="Eingabe 3 3 4 2" xfId="3195" xr:uid="{D5E81D65-DDAA-4C15-9223-BFEDA2726886}"/>
    <cellStyle name="Eingabe 3 3 4 3" xfId="4923" xr:uid="{4D6ACCAA-52F6-44A4-A83D-AEFFCDB32F68}"/>
    <cellStyle name="Eingabe 3 3 5" xfId="2221" xr:uid="{82F70D4D-C62B-44A8-ACB2-47DCBFF4A132}"/>
    <cellStyle name="Eingabe 3 3 5 2" xfId="4245" xr:uid="{B9363850-BCE9-4220-B94F-FA12559F9F4A}"/>
    <cellStyle name="Eingabe 3 3 5 3" xfId="5955" xr:uid="{9ABD3A06-6052-49C7-A74B-2823D970FAEE}"/>
    <cellStyle name="Eingabe 3 3 6" xfId="2808" xr:uid="{57740228-D69B-43AB-B4A8-A06D45B9E013}"/>
    <cellStyle name="Eingabe 3 3 7" xfId="4534" xr:uid="{84F5106B-39F6-46AA-8706-BA43557656A3}"/>
    <cellStyle name="Eingabe 3 4" xfId="538" xr:uid="{B09809FA-6950-4AEF-84A1-6E5FCDA83F48}"/>
    <cellStyle name="Eingabe 3 4 2" xfId="753" xr:uid="{0FAA981E-7A4F-4CE8-8385-6C96C6F98E40}"/>
    <cellStyle name="Eingabe 3 4 2 2" xfId="1188" xr:uid="{E2F1AB8F-10EB-405A-88DF-B2790966DEE6}"/>
    <cellStyle name="Eingabe 3 4 2 2 2" xfId="3341" xr:uid="{3CE09375-FCE3-43BB-ABA5-CE38731E9702}"/>
    <cellStyle name="Eingabe 3 4 2 2 3" xfId="5069" xr:uid="{E7B0C4E8-2698-4C6E-AF92-5563619498BB}"/>
    <cellStyle name="Eingabe 3 4 2 3" xfId="1269" xr:uid="{73B1DCCB-AD48-4DC7-9B7D-335276C667D9}"/>
    <cellStyle name="Eingabe 3 4 2 3 2" xfId="3422" xr:uid="{02AFD5C4-D22B-4E34-AB54-FC23D024757D}"/>
    <cellStyle name="Eingabe 3 4 2 3 3" xfId="5150" xr:uid="{94E0F853-898F-4967-848E-9B6618592AD4}"/>
    <cellStyle name="Eingabe 3 4 2 4" xfId="2323" xr:uid="{2A3BAF43-B43D-4EDB-A818-0FB2249A2CB4}"/>
    <cellStyle name="Eingabe 3 4 2 4 2" xfId="4347" xr:uid="{F893EC22-69D2-4CDA-BA48-2126DBEB7844}"/>
    <cellStyle name="Eingabe 3 4 2 4 3" xfId="6057" xr:uid="{D973641B-5104-426F-8E21-AFD1258E93B2}"/>
    <cellStyle name="Eingabe 3 4 2 5" xfId="2907" xr:uid="{B4C15091-895B-4FD8-B30E-677F7D383D42}"/>
    <cellStyle name="Eingabe 3 4 2 6" xfId="4635" xr:uid="{11FA1683-6D66-4D4B-A5C7-967B267814D5}"/>
    <cellStyle name="Eingabe 3 4 3" xfId="1138" xr:uid="{523FBCB2-0BED-4528-8A80-4B049A0D6BDD}"/>
    <cellStyle name="Eingabe 3 4 3 2" xfId="3291" xr:uid="{5CAD28A0-39DF-46A0-8D49-BB97E6FC5D84}"/>
    <cellStyle name="Eingabe 3 4 3 3" xfId="5019" xr:uid="{C6D8A589-CEBA-43C3-B791-A0F0B75772AE}"/>
    <cellStyle name="Eingabe 3 4 4" xfId="1653" xr:uid="{946FCD27-E9D6-44B4-B5C4-DB9305CAB471}"/>
    <cellStyle name="Eingabe 3 4 4 2" xfId="3806" xr:uid="{3CAB4A8A-001C-40E3-9AF3-01A03C5EC421}"/>
    <cellStyle name="Eingabe 3 4 4 3" xfId="5534" xr:uid="{70B70B76-1F17-454A-A89D-091D741D19D4}"/>
    <cellStyle name="Eingabe 3 4 5" xfId="2112" xr:uid="{61722364-A80A-4B59-AFB3-6BC2EF2F9FCD}"/>
    <cellStyle name="Eingabe 3 4 5 2" xfId="4136" xr:uid="{80B763D8-8BFD-44DF-8D8E-317BB4B7E4D6}"/>
    <cellStyle name="Eingabe 3 4 5 3" xfId="5846" xr:uid="{8225A31E-8571-4E6B-BC15-E7BC00F9C2DA}"/>
    <cellStyle name="Eingabe 3 4 6" xfId="2699" xr:uid="{FE2C952E-A65C-4A91-96A1-14AC74B39D29}"/>
    <cellStyle name="Eingabe 3 4 7" xfId="2646" xr:uid="{67907438-7BBF-4FC0-AD39-C5EEF0E034E2}"/>
    <cellStyle name="Eingabe 3 5" xfId="721" xr:uid="{DA289CCF-EF36-4653-8AF8-5880E6E76C70}"/>
    <cellStyle name="Eingabe 3 5 2" xfId="1426" xr:uid="{0BC1F5E5-F33A-42A6-B1B8-656B9883E68A}"/>
    <cellStyle name="Eingabe 3 5 2 2" xfId="3579" xr:uid="{074D5528-8012-439F-B3EF-602EA62F7907}"/>
    <cellStyle name="Eingabe 3 5 2 3" xfId="5307" xr:uid="{EF79AFEC-6BC1-486E-A0A9-6DC7A83BCB06}"/>
    <cellStyle name="Eingabe 3 5 3" xfId="1812" xr:uid="{5F8A3D15-B08D-4595-B1FC-DD4FAFEE9776}"/>
    <cellStyle name="Eingabe 3 5 3 2" xfId="3965" xr:uid="{B28DAE38-10FD-4D91-A441-89D853826B44}"/>
    <cellStyle name="Eingabe 3 5 3 3" xfId="5693" xr:uid="{FAD860F5-F79A-4D91-AB6B-67B906059FBC}"/>
    <cellStyle name="Eingabe 3 5 4" xfId="2291" xr:uid="{46F858E1-DCF5-4434-8157-B7654464C7CA}"/>
    <cellStyle name="Eingabe 3 5 4 2" xfId="4315" xr:uid="{389A2AE7-82CF-432C-B5FB-46A74E7C96D3}"/>
    <cellStyle name="Eingabe 3 5 4 3" xfId="6025" xr:uid="{6CF7A5B8-6FEA-4BDF-85FA-A19200F5EF1D}"/>
    <cellStyle name="Eingabe 3 5 5" xfId="2875" xr:uid="{89A69094-B46B-43D3-8A0A-12366B4FAC40}"/>
    <cellStyle name="Eingabe 3 5 6" xfId="4603" xr:uid="{1341EC4C-A013-4D97-B973-ACA45E1A89AD}"/>
    <cellStyle name="Eingabe 3 6" xfId="1587" xr:uid="{1C46FE2E-AAC7-4FD1-A7DF-9F1C78D8CE97}"/>
    <cellStyle name="Eingabe 3 6 2" xfId="3740" xr:uid="{99B738B9-50AA-4C96-B0D5-6F3DDFE88F9B}"/>
    <cellStyle name="Eingabe 3 6 3" xfId="5468" xr:uid="{0DF2C0A0-F2CD-4269-88B1-72A897C88AC7}"/>
    <cellStyle name="Eingabe 3 7" xfId="1063" xr:uid="{D40C09F3-6D97-4884-BE62-0CCE89676B3B}"/>
    <cellStyle name="Eingabe 3 7 2" xfId="3216" xr:uid="{155EBEDC-8004-4C38-9EA7-7E8064ABD2F2}"/>
    <cellStyle name="Eingabe 3 7 3" xfId="4944" xr:uid="{0D3364B8-B0E8-4E50-B922-34807440788D}"/>
    <cellStyle name="Eingabe 3 8" xfId="2009" xr:uid="{A7CBCAD3-84D7-40FC-B7BD-88A37EC1B0DF}"/>
    <cellStyle name="Eingabe 3 8 2" xfId="4100" xr:uid="{365CDFF6-BA7A-49DC-8D95-513FA63ECDCC}"/>
    <cellStyle name="Eingabe 3 8 3" xfId="5818" xr:uid="{5B5B0451-057F-4281-88AC-A516A9AD14E3}"/>
    <cellStyle name="Eingabe 3 9" xfId="2658" xr:uid="{85FF0703-702E-4042-B5B7-13651ACC203C}"/>
    <cellStyle name="Eingabe 4" xfId="281" xr:uid="{8081C6A0-68F0-4015-AD1C-8B397F9516C9}"/>
    <cellStyle name="Eingabe 4 10" xfId="4104" xr:uid="{ED1FC1F0-1705-4336-A929-44C28ED627A9}"/>
    <cellStyle name="Eingabe 4 2" xfId="619" xr:uid="{29790C9D-EAB9-4BED-A242-E5ECBA34B128}"/>
    <cellStyle name="Eingabe 4 2 2" xfId="834" xr:uid="{48323CC9-F185-4F39-948F-523F4FF65D9C}"/>
    <cellStyle name="Eingabe 4 2 2 2" xfId="1455" xr:uid="{424107A5-B457-4B95-B329-F483FE36A9D5}"/>
    <cellStyle name="Eingabe 4 2 2 2 2" xfId="3608" xr:uid="{99FAE2CD-7BD2-4465-9745-62E2D17DCD68}"/>
    <cellStyle name="Eingabe 4 2 2 2 3" xfId="5336" xr:uid="{968D525F-1AC2-421F-B561-C0F09F50A7EF}"/>
    <cellStyle name="Eingabe 4 2 2 3" xfId="1794" xr:uid="{7AB1D652-68DA-4E16-9C54-25D6330FB575}"/>
    <cellStyle name="Eingabe 4 2 2 3 2" xfId="3947" xr:uid="{BBC59006-7FC0-4AB4-90C4-F6121907C2BA}"/>
    <cellStyle name="Eingabe 4 2 2 3 3" xfId="5675" xr:uid="{C8884196-6EFB-4965-811D-03B9B0E7E97F}"/>
    <cellStyle name="Eingabe 4 2 2 4" xfId="2404" xr:uid="{C5914D03-1E7E-4069-98D6-568800F908EA}"/>
    <cellStyle name="Eingabe 4 2 2 4 2" xfId="4428" xr:uid="{0069D49F-F7D5-497A-8B3F-A6BC165AF280}"/>
    <cellStyle name="Eingabe 4 2 2 4 3" xfId="6138" xr:uid="{0581E29E-2F12-411F-8D49-090F766A77D9}"/>
    <cellStyle name="Eingabe 4 2 2 5" xfId="2988" xr:uid="{C36958F0-C632-4955-80B3-0B5C5F21E5C8}"/>
    <cellStyle name="Eingabe 4 2 2 6" xfId="4716" xr:uid="{5F6FF548-37F2-482F-9BBE-7389C78D2FFD}"/>
    <cellStyle name="Eingabe 4 2 3" xfId="1022" xr:uid="{F491FF13-8218-40E6-84D0-3AD3E64AA4BB}"/>
    <cellStyle name="Eingabe 4 2 3 2" xfId="3175" xr:uid="{A1068EE0-F880-4DE9-BFFD-6375B51B806F}"/>
    <cellStyle name="Eingabe 4 2 3 3" xfId="4903" xr:uid="{4AC1679C-5989-4EB4-BBD0-467C5182F7DB}"/>
    <cellStyle name="Eingabe 4 2 4" xfId="1682" xr:uid="{C2194EE7-D6F4-43E5-8D37-A771AA38AAA6}"/>
    <cellStyle name="Eingabe 4 2 4 2" xfId="3835" xr:uid="{47A338FE-6B45-4E8B-ACE4-76221D9AD412}"/>
    <cellStyle name="Eingabe 4 2 4 3" xfId="5563" xr:uid="{B933943E-BA4C-4124-9950-523D5C9B352C}"/>
    <cellStyle name="Eingabe 4 2 5" xfId="2193" xr:uid="{188E3911-1F94-40C4-B3CE-B5A68B93B157}"/>
    <cellStyle name="Eingabe 4 2 5 2" xfId="4217" xr:uid="{E889DE62-263D-4F8B-96BA-8846752279C0}"/>
    <cellStyle name="Eingabe 4 2 5 3" xfId="5927" xr:uid="{B12FDD17-37F1-4935-8E76-56ABA44A2A52}"/>
    <cellStyle name="Eingabe 4 2 6" xfId="2780" xr:uid="{7EE223A9-A1C5-4566-8C75-2FEFA4304827}"/>
    <cellStyle name="Eingabe 4 2 7" xfId="4506" xr:uid="{84DBAE31-4A63-4EA1-AFF7-BEDD9C48010A}"/>
    <cellStyle name="Eingabe 4 3" xfId="546" xr:uid="{63CD24C1-DCBC-49D6-B064-E9A14E29C287}"/>
    <cellStyle name="Eingabe 4 3 2" xfId="761" xr:uid="{1D975DCC-7029-4D10-8B96-211F8AF8D5F2}"/>
    <cellStyle name="Eingabe 4 3 2 2" xfId="1008" xr:uid="{940C227C-8A8E-4A20-B321-20C1F5692575}"/>
    <cellStyle name="Eingabe 4 3 2 2 2" xfId="3161" xr:uid="{299C3C43-3D2E-4504-8526-0F5EC63C6463}"/>
    <cellStyle name="Eingabe 4 3 2 2 3" xfId="4889" xr:uid="{7ABF75DF-9ACC-4DCB-8A50-315035D59565}"/>
    <cellStyle name="Eingabe 4 3 2 3" xfId="1049" xr:uid="{94C20120-BE1E-47D2-A95D-FE8F16A30D45}"/>
    <cellStyle name="Eingabe 4 3 2 3 2" xfId="3202" xr:uid="{3DBA5C5F-744E-47C2-AD3C-3FB3DE897CA7}"/>
    <cellStyle name="Eingabe 4 3 2 3 3" xfId="4930" xr:uid="{84D557C2-F153-4561-9D6F-A922E5682895}"/>
    <cellStyle name="Eingabe 4 3 2 4" xfId="2331" xr:uid="{42AD3DF0-366E-4EDD-BE74-AB53005E9FB1}"/>
    <cellStyle name="Eingabe 4 3 2 4 2" xfId="4355" xr:uid="{CC5232E0-00C6-4E85-87B5-1A31576AD852}"/>
    <cellStyle name="Eingabe 4 3 2 4 3" xfId="6065" xr:uid="{F8118609-C777-4CE7-BBC3-14343930354F}"/>
    <cellStyle name="Eingabe 4 3 2 5" xfId="2915" xr:uid="{104C7C00-C874-453B-BE8C-79D9E655DED4}"/>
    <cellStyle name="Eingabe 4 3 2 6" xfId="4643" xr:uid="{AA71E625-7314-4C74-97C2-1A366CF379FB}"/>
    <cellStyle name="Eingabe 4 3 3" xfId="1221" xr:uid="{DD20B18F-7CFC-478F-99B4-F1AE448F0575}"/>
    <cellStyle name="Eingabe 4 3 3 2" xfId="3374" xr:uid="{0EF96A18-B351-484B-829B-9B27D9CF0CC4}"/>
    <cellStyle name="Eingabe 4 3 3 3" xfId="5102" xr:uid="{9D9A31EB-A6C4-4D99-84E6-D70AB017FF85}"/>
    <cellStyle name="Eingabe 4 3 4" xfId="1637" xr:uid="{77D018BB-046A-4903-B3F4-3DEF1D58F32C}"/>
    <cellStyle name="Eingabe 4 3 4 2" xfId="3790" xr:uid="{4688D0F2-CDC5-41E0-BCD4-F0A08F665471}"/>
    <cellStyle name="Eingabe 4 3 4 3" xfId="5518" xr:uid="{7D3D5838-23E0-4616-8CB3-AADD99615669}"/>
    <cellStyle name="Eingabe 4 3 5" xfId="2120" xr:uid="{2152C8D8-3986-429E-8373-407E66398C2A}"/>
    <cellStyle name="Eingabe 4 3 5 2" xfId="4144" xr:uid="{A122AC16-D4FD-4BEF-BEA7-5B564A42FCD6}"/>
    <cellStyle name="Eingabe 4 3 5 3" xfId="5854" xr:uid="{3E7C2C45-DC32-4032-B616-9A6C0F7B8AB4}"/>
    <cellStyle name="Eingabe 4 3 6" xfId="2707" xr:uid="{371538D9-77D0-4B62-96CF-3A4F04AC09E9}"/>
    <cellStyle name="Eingabe 4 3 7" xfId="2516" xr:uid="{8FA92AA1-25BE-43D3-98D5-E6C574AC6A76}"/>
    <cellStyle name="Eingabe 4 4" xfId="522" xr:uid="{461AD91A-D3FE-4951-BB90-D37A5320748E}"/>
    <cellStyle name="Eingabe 4 4 2" xfId="737" xr:uid="{48C90456-CCC3-4612-B220-3881B8C3BABB}"/>
    <cellStyle name="Eingabe 4 4 2 2" xfId="1069" xr:uid="{BE4C25A1-0073-4568-A6DB-5991CD486BA6}"/>
    <cellStyle name="Eingabe 4 4 2 2 2" xfId="3222" xr:uid="{7B6AC3BE-F9D3-4DD7-8B91-3046C670EE9A}"/>
    <cellStyle name="Eingabe 4 4 2 2 3" xfId="4950" xr:uid="{1A90C6C2-BFBF-4A81-9AD8-98AA25711C7C}"/>
    <cellStyle name="Eingabe 4 4 2 3" xfId="1415" xr:uid="{58E6B995-9F82-4678-87E4-99BFE2342CE9}"/>
    <cellStyle name="Eingabe 4 4 2 3 2" xfId="3568" xr:uid="{1F862D03-1D00-425B-AB0B-939209CC0956}"/>
    <cellStyle name="Eingabe 4 4 2 3 3" xfId="5296" xr:uid="{D26C44B0-792A-4DE4-9C7B-E468748EEB5C}"/>
    <cellStyle name="Eingabe 4 4 2 4" xfId="2307" xr:uid="{29CFCA91-CE3B-40C7-A61E-AA2D15F52A2C}"/>
    <cellStyle name="Eingabe 4 4 2 4 2" xfId="4331" xr:uid="{692FC756-CA01-4643-B306-39E1C1E1EDAF}"/>
    <cellStyle name="Eingabe 4 4 2 4 3" xfId="6041" xr:uid="{14A2BF3B-2927-4963-B92C-94A576FFA666}"/>
    <cellStyle name="Eingabe 4 4 2 5" xfId="2891" xr:uid="{6613B37C-9B97-44CA-AE6B-E7013B08B2FE}"/>
    <cellStyle name="Eingabe 4 4 2 6" xfId="4619" xr:uid="{B2D35440-7AD6-4D1D-85C4-272EB49DC529}"/>
    <cellStyle name="Eingabe 4 4 3" xfId="1032" xr:uid="{83E446C9-CC7F-4F53-A718-5A636A6BD529}"/>
    <cellStyle name="Eingabe 4 4 3 2" xfId="3185" xr:uid="{FA164859-64FF-4E80-B27A-65AD1E3C362D}"/>
    <cellStyle name="Eingabe 4 4 3 3" xfId="4913" xr:uid="{66FFFA1B-4A93-4489-A4FB-27C868379FD7}"/>
    <cellStyle name="Eingabe 4 4 4" xfId="1688" xr:uid="{1F3359CD-4493-4F02-B027-7F4FAB93A8AE}"/>
    <cellStyle name="Eingabe 4 4 4 2" xfId="3841" xr:uid="{8CE88EFA-AC19-4AD6-B189-9DC0CB5C1AE3}"/>
    <cellStyle name="Eingabe 4 4 4 3" xfId="5569" xr:uid="{8415F0BB-3AA7-4766-B509-4A42B74832D7}"/>
    <cellStyle name="Eingabe 4 4 5" xfId="2096" xr:uid="{1F161670-71E7-488C-A8D7-8EB19D73F421}"/>
    <cellStyle name="Eingabe 4 4 5 2" xfId="4120" xr:uid="{99212312-9EF2-454F-BF7A-4C226E43D8ED}"/>
    <cellStyle name="Eingabe 4 4 5 3" xfId="5830" xr:uid="{28459DE5-D54F-47F9-9EC0-608534F490EE}"/>
    <cellStyle name="Eingabe 4 4 6" xfId="2683" xr:uid="{7B584818-4A27-4CA3-9346-1B7D6C6B5269}"/>
    <cellStyle name="Eingabe 4 4 7" xfId="2522" xr:uid="{2CE34513-ABFB-4C71-8CC2-E8CF2A07196A}"/>
    <cellStyle name="Eingabe 4 5" xfId="705" xr:uid="{5E131FFC-F634-4B1C-8785-B9A01F3D9406}"/>
    <cellStyle name="Eingabe 4 5 2" xfId="919" xr:uid="{52008D3F-11E0-46DD-95F3-AD310F7893BB}"/>
    <cellStyle name="Eingabe 4 5 2 2" xfId="3072" xr:uid="{F83A8477-81E6-419F-93DB-D6101D54FFB1}"/>
    <cellStyle name="Eingabe 4 5 2 3" xfId="4800" xr:uid="{1F82065E-57C4-4DC1-A7F3-6A6AD2D00427}"/>
    <cellStyle name="Eingabe 4 5 3" xfId="1257" xr:uid="{E7F63F27-EDBF-4F15-A88B-4BF6486F1743}"/>
    <cellStyle name="Eingabe 4 5 3 2" xfId="3410" xr:uid="{27F2E617-76E0-4602-815B-596E4B071FA7}"/>
    <cellStyle name="Eingabe 4 5 3 3" xfId="5138" xr:uid="{06C66B86-4A26-48C7-9B44-898F974F7635}"/>
    <cellStyle name="Eingabe 4 5 4" xfId="2276" xr:uid="{DA026FD2-AFB1-4A7E-8BAE-E3727E2D337A}"/>
    <cellStyle name="Eingabe 4 5 4 2" xfId="4300" xr:uid="{B86E488B-F818-473D-9ABE-097A5297A3B4}"/>
    <cellStyle name="Eingabe 4 5 4 3" xfId="6010" xr:uid="{AA8A7CA4-6759-42F1-A41F-E87C08A63AF7}"/>
    <cellStyle name="Eingabe 4 5 5" xfId="2859" xr:uid="{4169E978-EFBB-4103-9334-7B5E059123A5}"/>
    <cellStyle name="Eingabe 4 5 6" xfId="4587" xr:uid="{20A18AA5-E7D6-446A-934D-891FA9E49631}"/>
    <cellStyle name="Eingabe 4 6" xfId="1261" xr:uid="{EDD1A7BB-56E3-4AFB-834D-303D986814E3}"/>
    <cellStyle name="Eingabe 4 6 2" xfId="3414" xr:uid="{75F03AAB-38C0-4E80-9ADD-4EFDAEC9C7F3}"/>
    <cellStyle name="Eingabe 4 6 3" xfId="5142" xr:uid="{81203B72-00E1-4F39-9AA1-DCA4B45F486A}"/>
    <cellStyle name="Eingabe 4 7" xfId="905" xr:uid="{4392C5D1-4C4A-4239-AA98-D2D866AD9EE2}"/>
    <cellStyle name="Eingabe 4 7 2" xfId="3058" xr:uid="{8FC0CA5B-6813-46F5-B477-9671D270B978}"/>
    <cellStyle name="Eingabe 4 7 3" xfId="4786" xr:uid="{A6B9310F-33D8-49AB-A55A-272022DE3D57}"/>
    <cellStyle name="Eingabe 4 8" xfId="1924" xr:uid="{B39C4922-9DE5-46D0-B41E-EFD2DECD7100}"/>
    <cellStyle name="Eingabe 4 8 2" xfId="4069" xr:uid="{73DA9900-AFDD-456D-B38A-068666CD7C11}"/>
    <cellStyle name="Eingabe 4 8 3" xfId="5796" xr:uid="{266C005D-9818-4821-A588-7C0E33AF5192}"/>
    <cellStyle name="Eingabe 4 9" xfId="2608" xr:uid="{7E3F359C-8ABD-4B40-AACA-760ADF05D689}"/>
    <cellStyle name="Eingabe 5" xfId="556" xr:uid="{08FD1151-DAAB-4C1C-B1F8-DC9044BDE5E2}"/>
    <cellStyle name="Eingabe 5 2" xfId="771" xr:uid="{73ED60A4-16A2-4EDF-A91C-23D951B66E38}"/>
    <cellStyle name="Eingabe 5 2 2" xfId="1088" xr:uid="{BDA80CF5-4DB6-494C-A6FF-8134273D380B}"/>
    <cellStyle name="Eingabe 5 2 2 2" xfId="3241" xr:uid="{E9939B81-5515-40D3-B04D-1C605C32AFC9}"/>
    <cellStyle name="Eingabe 5 2 2 3" xfId="4969" xr:uid="{2607CB3A-E108-45C9-AC1C-EB65B07A18B1}"/>
    <cellStyle name="Eingabe 5 2 3" xfId="1241" xr:uid="{D6ED6699-F467-4343-8790-FCE42AFF620B}"/>
    <cellStyle name="Eingabe 5 2 3 2" xfId="3394" xr:uid="{DAED47CA-6E75-4CD4-B7FA-34042147AF70}"/>
    <cellStyle name="Eingabe 5 2 3 3" xfId="5122" xr:uid="{E9FD1138-C075-45CA-AD79-EB43B1C50BF4}"/>
    <cellStyle name="Eingabe 5 2 4" xfId="2341" xr:uid="{EC378055-E2C7-4229-B69C-5FB75A32EE68}"/>
    <cellStyle name="Eingabe 5 2 4 2" xfId="4365" xr:uid="{B8AAA800-1264-4736-9121-31C389555AB4}"/>
    <cellStyle name="Eingabe 5 2 4 3" xfId="6075" xr:uid="{418F3334-EE84-4B27-B945-A254225A12F2}"/>
    <cellStyle name="Eingabe 5 2 5" xfId="2925" xr:uid="{82D3CE25-77FB-45FD-8895-1F87403D4DB9}"/>
    <cellStyle name="Eingabe 5 2 6" xfId="4653" xr:uid="{EF66639F-15AA-42B3-ABFB-DF534F964A3D}"/>
    <cellStyle name="Eingabe 5 3" xfId="1491" xr:uid="{29F48542-D77D-4A7D-8114-EF6FBDACB58F}"/>
    <cellStyle name="Eingabe 5 3 2" xfId="3644" xr:uid="{31796C25-3A6D-41E4-897E-EE2CF3E231B4}"/>
    <cellStyle name="Eingabe 5 3 3" xfId="5372" xr:uid="{8D40B410-B6D1-4304-8B91-07C9EB96D7B2}"/>
    <cellStyle name="Eingabe 5 4" xfId="1751" xr:uid="{41D298B3-E8DB-4C52-9D4B-72E0A46F41ED}"/>
    <cellStyle name="Eingabe 5 4 2" xfId="3904" xr:uid="{6914A846-9C68-4471-8A4B-5279A8BA29C2}"/>
    <cellStyle name="Eingabe 5 4 3" xfId="5632" xr:uid="{DC9A255D-6027-4B25-B5CA-64713C23D941}"/>
    <cellStyle name="Eingabe 5 5" xfId="2130" xr:uid="{5E998D15-88F3-4AB0-A623-BEE40A661382}"/>
    <cellStyle name="Eingabe 5 5 2" xfId="4154" xr:uid="{88FE7509-990C-42DF-A78B-E32090FFB2B3}"/>
    <cellStyle name="Eingabe 5 5 3" xfId="5864" xr:uid="{1046E0AF-7BA9-4B1D-8200-68780BD8D494}"/>
    <cellStyle name="Eingabe 5 6" xfId="2717" xr:uid="{20AC368B-375F-4892-BE03-96D802A57622}"/>
    <cellStyle name="Eingabe 5 7" xfId="2556" xr:uid="{6EBF9B3A-1670-44F9-9E60-EA647B6D3813}"/>
    <cellStyle name="Eingabe 6" xfId="633" xr:uid="{7D4200E8-4B13-4D6C-8E84-32D59E861441}"/>
    <cellStyle name="Eingabe 6 2" xfId="848" xr:uid="{5E765B44-EEF7-464A-BE3A-961AFDF6D48B}"/>
    <cellStyle name="Eingabe 6 2 2" xfId="1076" xr:uid="{8D2619AE-AACA-4D0C-B875-EB4CD8BABB60}"/>
    <cellStyle name="Eingabe 6 2 2 2" xfId="3229" xr:uid="{C1A4493E-130D-4754-B1D0-D2732821FEF7}"/>
    <cellStyle name="Eingabe 6 2 2 3" xfId="4957" xr:uid="{FA19131B-984F-4758-9827-BDED82356876}"/>
    <cellStyle name="Eingabe 6 2 3" xfId="1327" xr:uid="{18BFCC84-1E42-482C-93CB-9E3217215EA0}"/>
    <cellStyle name="Eingabe 6 2 3 2" xfId="3480" xr:uid="{39339AA7-A94C-4E10-8B05-0F6497E92477}"/>
    <cellStyle name="Eingabe 6 2 3 3" xfId="5208" xr:uid="{ACBFC9C6-E183-4158-92A1-003F37E76A1D}"/>
    <cellStyle name="Eingabe 6 2 4" xfId="2418" xr:uid="{9A29D100-C18F-47CB-B0B5-FE662EC148D0}"/>
    <cellStyle name="Eingabe 6 2 4 2" xfId="4442" xr:uid="{B23FC9CF-3864-46A8-B5EB-1E0CA5259198}"/>
    <cellStyle name="Eingabe 6 2 4 3" xfId="6152" xr:uid="{D70E7A9D-099A-46F5-A8D3-0D568B146195}"/>
    <cellStyle name="Eingabe 6 2 5" xfId="3002" xr:uid="{767FF7B8-BE83-42E4-A891-0558E3986F47}"/>
    <cellStyle name="Eingabe 6 2 6" xfId="4730" xr:uid="{3DF5F16B-C449-4BD2-BC70-1C45D8E09353}"/>
    <cellStyle name="Eingabe 6 3" xfId="1233" xr:uid="{5617D7CA-F808-4CD0-B6A4-DC64B4CFE205}"/>
    <cellStyle name="Eingabe 6 3 2" xfId="3386" xr:uid="{535CA9B5-89D3-4DCE-AA62-A051567036AE}"/>
    <cellStyle name="Eingabe 6 3 3" xfId="5114" xr:uid="{89AF2B9B-ED5A-4515-87B3-6DFBF2C5C65E}"/>
    <cellStyle name="Eingabe 6 4" xfId="1733" xr:uid="{8B315382-2CEF-4AFE-9262-08EBCE8127DC}"/>
    <cellStyle name="Eingabe 6 4 2" xfId="3886" xr:uid="{7CDB35FA-7A17-4E11-A8B9-C559BF71B825}"/>
    <cellStyle name="Eingabe 6 4 3" xfId="5614" xr:uid="{555E8397-9F45-4D4D-BBD9-ADC8BD3BB39E}"/>
    <cellStyle name="Eingabe 6 5" xfId="2207" xr:uid="{47524DAB-C1A6-4720-ACA4-A2DF24E0E06C}"/>
    <cellStyle name="Eingabe 6 5 2" xfId="4231" xr:uid="{031B41E8-9468-42F1-A267-4A75434D371F}"/>
    <cellStyle name="Eingabe 6 5 3" xfId="5941" xr:uid="{62774F0C-F3C9-4F0E-B78B-28B7C1C4CEE8}"/>
    <cellStyle name="Eingabe 6 6" xfId="2794" xr:uid="{E53B11FA-5201-4676-B41A-A2EA6371D674}"/>
    <cellStyle name="Eingabe 6 7" xfId="4520" xr:uid="{74B8B31D-BC63-4D69-A72F-CA4778DE6F6C}"/>
    <cellStyle name="Eingabe 7" xfId="676" xr:uid="{017B973B-1310-4C30-A1BA-4AD9B68F3C49}"/>
    <cellStyle name="Eingabe 7 2" xfId="890" xr:uid="{3A1A582E-D04B-4D4D-ACCE-117A2F63E096}"/>
    <cellStyle name="Eingabe 7 2 2" xfId="1615" xr:uid="{6F04C629-D8ED-4861-A4F2-5CC334449E62}"/>
    <cellStyle name="Eingabe 7 2 2 2" xfId="3768" xr:uid="{B71CEE21-27C5-4437-9D03-00E9EC819BAD}"/>
    <cellStyle name="Eingabe 7 2 2 3" xfId="5496" xr:uid="{5863F298-C80A-449B-8383-AC54B336A9BA}"/>
    <cellStyle name="Eingabe 7 2 3" xfId="1836" xr:uid="{6E80EF23-4647-4C38-B812-0BC0A3D8349B}"/>
    <cellStyle name="Eingabe 7 2 3 2" xfId="3989" xr:uid="{048523C2-00DA-47F0-AE71-BFFBACE5DC61}"/>
    <cellStyle name="Eingabe 7 2 3 3" xfId="5717" xr:uid="{33970C4C-CB10-4EE2-AA8F-98BDF1F3E219}"/>
    <cellStyle name="Eingabe 7 2 4" xfId="2460" xr:uid="{3E714B25-0977-4B81-98D7-41829D923C79}"/>
    <cellStyle name="Eingabe 7 2 4 2" xfId="4484" xr:uid="{605AAFDD-89E2-47F3-A432-4B97EA1CB8F1}"/>
    <cellStyle name="Eingabe 7 2 4 3" xfId="6194" xr:uid="{1C732852-4153-4BAE-81C7-F8284DE42500}"/>
    <cellStyle name="Eingabe 7 2 5" xfId="3044" xr:uid="{3A2033A5-0D57-4636-A518-3EC7FE8DBC92}"/>
    <cellStyle name="Eingabe 7 2 6" xfId="4772" xr:uid="{2F4CDB1A-518E-4D26-AF0F-17806E8220D7}"/>
    <cellStyle name="Eingabe 7 3" xfId="1232" xr:uid="{6F1FAD7B-540C-46A4-9459-080C8752DD12}"/>
    <cellStyle name="Eingabe 7 3 2" xfId="3385" xr:uid="{F9F1D2C2-4C2E-412C-A0F0-298C5EEE245E}"/>
    <cellStyle name="Eingabe 7 3 3" xfId="5113" xr:uid="{5034CC0A-DAB3-492C-803F-2FD8223DA23E}"/>
    <cellStyle name="Eingabe 7 4" xfId="1732" xr:uid="{CAE7E322-F037-49DE-9081-7BB731D7CDFA}"/>
    <cellStyle name="Eingabe 7 4 2" xfId="3885" xr:uid="{B41BBA51-4D1D-402B-8FB9-BBF23E538C95}"/>
    <cellStyle name="Eingabe 7 4 3" xfId="5613" xr:uid="{804FCAB3-1C7A-465B-99AF-DCF49A94F87D}"/>
    <cellStyle name="Eingabe 7 5" xfId="2249" xr:uid="{4D8CB3A2-0DE1-45BF-974F-C3D0967629F6}"/>
    <cellStyle name="Eingabe 7 5 2" xfId="4273" xr:uid="{78E00D90-9E14-4EAF-8BAF-50CE5F502963}"/>
    <cellStyle name="Eingabe 7 5 3" xfId="5983" xr:uid="{41A28110-474B-4712-BFC5-6EC574009B0C}"/>
    <cellStyle name="Eingabe 7 6" xfId="2836" xr:uid="{B379A01E-43D8-4FF2-8E69-0BE1FDE2DD0D}"/>
    <cellStyle name="Eingabe 7 7" xfId="4562" xr:uid="{19AAB7D6-0A27-47D4-94CF-C4FCBBC7A8D0}"/>
    <cellStyle name="Eingabe 8" xfId="685" xr:uid="{36D1E0F0-E37E-451C-9A73-F3DB1FCFAC27}"/>
    <cellStyle name="Eingabe 8 2" xfId="1373" xr:uid="{9DAB6EEE-C428-457A-9D03-CE65F16CB937}"/>
    <cellStyle name="Eingabe 8 2 2" xfId="3526" xr:uid="{22C74CA2-2E8A-4A40-AC51-F9151B3B669B}"/>
    <cellStyle name="Eingabe 8 2 3" xfId="5254" xr:uid="{BD93E77E-C65D-4D15-A0FF-BFDDBD59A4E3}"/>
    <cellStyle name="Eingabe 8 3" xfId="1806" xr:uid="{2B15282B-388D-4797-B627-AB1CAEB1F46A}"/>
    <cellStyle name="Eingabe 8 3 2" xfId="3959" xr:uid="{B4CE09F1-73B4-4B3B-A6BE-E9D93D685B81}"/>
    <cellStyle name="Eingabe 8 3 3" xfId="5687" xr:uid="{5AAD09D8-52F2-4D5C-943A-A8B6ABBF608C}"/>
    <cellStyle name="Eingabe 8 4" xfId="2258" xr:uid="{1CC82F73-5DD0-4B3D-8F3B-276441A382D6}"/>
    <cellStyle name="Eingabe 8 4 2" xfId="4282" xr:uid="{41EC43D2-51FD-405D-9995-5A82383A5050}"/>
    <cellStyle name="Eingabe 8 4 3" xfId="5992" xr:uid="{389CD3CF-15C8-4D8E-968F-6E2426F6DC76}"/>
    <cellStyle name="Eingabe 8 5" xfId="2845" xr:uid="{5AD162E7-850F-4DB6-847D-9381A18EF568}"/>
    <cellStyle name="Eingabe 8 6" xfId="4571" xr:uid="{6D361349-71E9-4EE9-B109-2C710C7D66AD}"/>
    <cellStyle name="Empty_B_border" xfId="24" xr:uid="{C36879E7-6247-4DC6-99AA-D1749A38A589}"/>
    <cellStyle name="Ergebnis" xfId="53" hidden="1" xr:uid="{528552AE-6EAB-4A8F-BC9E-4DB4FAC0A570}"/>
    <cellStyle name="Ergebnis" xfId="955" hidden="1" xr:uid="{57398016-F15F-4701-96A0-C78033069712}"/>
    <cellStyle name="Ergebnis" xfId="1146" hidden="1" xr:uid="{6E81DDF4-492C-417D-B462-ED75A1FCCCE9}"/>
    <cellStyle name="Ergebnis" xfId="1047" hidden="1" xr:uid="{561D3259-8382-4FD2-991D-BA2E56866DFD}"/>
    <cellStyle name="Ergebnis" xfId="1639" hidden="1" xr:uid="{6418C733-ADB3-4109-8C84-7EEF79C1CD4C}"/>
    <cellStyle name="Ergebnis" xfId="1851" hidden="1" xr:uid="{5B56CDD5-449D-4F3C-AF57-7FF231AE507B}"/>
    <cellStyle name="Ergebnis" xfId="1845" hidden="1" xr:uid="{2AF64EC0-8899-4B4E-8381-F193E0F8FE99}"/>
    <cellStyle name="Ergebnis" xfId="2481" hidden="1" xr:uid="{27B1EB9D-44E4-40A9-9776-885AA225F3D5}"/>
    <cellStyle name="Ergebnis" xfId="3108" hidden="1" xr:uid="{37079239-7A5E-4431-A276-99CA2CEA3612}"/>
    <cellStyle name="Ergebnis" xfId="3299" hidden="1" xr:uid="{07AE66A9-745A-457C-8C36-455548A58759}"/>
    <cellStyle name="Ergebnis" xfId="3200" hidden="1" xr:uid="{095D4F16-E0AC-4E4A-AA80-3CAAFB5AA696}"/>
    <cellStyle name="Ergebnis" xfId="3792" hidden="1" xr:uid="{C22D4A71-66D0-4A39-B2CD-15804C6F7518}"/>
    <cellStyle name="Ergebnis" xfId="4003" hidden="1" xr:uid="{99ECEB15-3386-401C-82E3-7E9223B13306}"/>
    <cellStyle name="Ergebnis" xfId="3998" hidden="1" xr:uid="{5EA858CF-4E39-4ADE-96C9-2D8916D4C9AE}"/>
    <cellStyle name="Ergebnis" xfId="2548" hidden="1" xr:uid="{D5486915-B15C-48B4-A0CA-42858A585202}"/>
    <cellStyle name="Ergebnis" xfId="4836" hidden="1" xr:uid="{5F7FAC47-A844-4D07-AE4C-48DCBC16259A}"/>
    <cellStyle name="Ergebnis" xfId="5027" hidden="1" xr:uid="{6E1E1F88-B866-41B1-8D27-29ED0C2370D7}"/>
    <cellStyle name="Ergebnis" xfId="4928" hidden="1" xr:uid="{1F8DA4CD-F0AB-4314-8552-75ED7C0B55AE}"/>
    <cellStyle name="Ergebnis" xfId="5520" hidden="1" xr:uid="{AC3D5DB3-6695-444B-A5EB-5BCE4A257D08}"/>
    <cellStyle name="Ergebnis" xfId="5730" hidden="1" xr:uid="{12A32E96-6E33-4970-8859-6AA81A31C00D}"/>
    <cellStyle name="Ergebnis" xfId="5725" hidden="1" xr:uid="{594F5194-2F1A-4E8E-9C15-F134ED223901}"/>
    <cellStyle name="Ergebnis 2" xfId="397" xr:uid="{5EE3E6EA-4481-4DAD-B134-3DC5A32BB32B}"/>
    <cellStyle name="Ergebnis 2 10" xfId="2529" xr:uid="{151BC96A-8A36-44E0-8C00-3EBC327506F0}"/>
    <cellStyle name="Ergebnis 2 2" xfId="653" xr:uid="{C4764C24-6AE1-41CE-9F96-62F39723719D}"/>
    <cellStyle name="Ergebnis 2 2 2" xfId="868" xr:uid="{7FD44124-E2E5-4585-B611-053451D8E505}"/>
    <cellStyle name="Ergebnis 2 2 2 2" xfId="1593" xr:uid="{AE1D0D86-D93C-4B38-B9C9-3BB946B8F01D}"/>
    <cellStyle name="Ergebnis 2 2 2 2 2" xfId="3746" xr:uid="{05431213-E34F-4693-B35B-AF7B7312A4D1}"/>
    <cellStyle name="Ergebnis 2 2 2 2 3" xfId="5474" xr:uid="{867EC779-C693-4915-9803-575D9A40E68D}"/>
    <cellStyle name="Ergebnis 2 2 2 3" xfId="1284" xr:uid="{56C7A6FC-2B08-459F-B86A-EA460642A733}"/>
    <cellStyle name="Ergebnis 2 2 2 3 2" xfId="3437" xr:uid="{B6BC61C0-6031-416F-A9E2-7407C55377B1}"/>
    <cellStyle name="Ergebnis 2 2 2 3 3" xfId="5165" xr:uid="{86B4766C-E4A7-4FD6-96FF-03B215941DE2}"/>
    <cellStyle name="Ergebnis 2 2 2 4" xfId="2438" xr:uid="{B56FCDFB-7DF2-4466-98A2-21245DFE3B4F}"/>
    <cellStyle name="Ergebnis 2 2 2 4 2" xfId="4462" xr:uid="{4430164E-447D-4260-B717-4BDE2FFD7A33}"/>
    <cellStyle name="Ergebnis 2 2 2 4 3" xfId="6172" xr:uid="{B0FF32EE-1CD9-4325-B77D-2481EDFC1E6D}"/>
    <cellStyle name="Ergebnis 2 2 2 5" xfId="3022" xr:uid="{1D04AFD4-D704-4E48-9FFB-D6785DFFF30B}"/>
    <cellStyle name="Ergebnis 2 2 2 6" xfId="4750" xr:uid="{CB62FA45-94AE-4B9C-BE03-FD2FA326B813}"/>
    <cellStyle name="Ergebnis 2 2 3" xfId="922" xr:uid="{2D8379F0-7144-4908-AFFB-401146090444}"/>
    <cellStyle name="Ergebnis 2 2 3 2" xfId="3075" xr:uid="{C982E978-3B81-4E64-8483-E84BBB0C50CA}"/>
    <cellStyle name="Ergebnis 2 2 3 3" xfId="4803" xr:uid="{B9749C7D-3FC5-4BA8-B1A7-298097608263}"/>
    <cellStyle name="Ergebnis 2 2 4" xfId="1334" xr:uid="{943CDC9F-0B3E-44AC-93B8-AA9FEA958259}"/>
    <cellStyle name="Ergebnis 2 2 4 2" xfId="3487" xr:uid="{C584A590-BA9E-42ED-82F2-6A4F7DEDC8D1}"/>
    <cellStyle name="Ergebnis 2 2 4 3" xfId="5215" xr:uid="{D52EFF03-F5B8-42F5-A6CE-E234F8C1B2AE}"/>
    <cellStyle name="Ergebnis 2 2 5" xfId="2227" xr:uid="{A6601F47-D44B-47BF-B4CC-FE6636DDFFB8}"/>
    <cellStyle name="Ergebnis 2 2 5 2" xfId="4251" xr:uid="{35CCEEDF-374A-41F8-A2F6-2CC9D479FACD}"/>
    <cellStyle name="Ergebnis 2 2 5 3" xfId="5961" xr:uid="{159FF274-1E38-4DDF-B69C-3508BED8995A}"/>
    <cellStyle name="Ergebnis 2 2 6" xfId="2814" xr:uid="{112AB5BB-D861-4996-81D1-FD32374ED323}"/>
    <cellStyle name="Ergebnis 2 2 7" xfId="4540" xr:uid="{68EDD443-E107-41BE-896B-384A6D61E752}"/>
    <cellStyle name="Ergebnis 2 3" xfId="585" xr:uid="{D1EACF12-1C90-47BB-A262-391369FE5C06}"/>
    <cellStyle name="Ergebnis 2 3 2" xfId="800" xr:uid="{C3A3EDF4-DD17-4C2E-ABE1-70C72849D992}"/>
    <cellStyle name="Ergebnis 2 3 2 2" xfId="999" xr:uid="{C83BD08F-C6A8-499B-A846-DE7BF6A1E020}"/>
    <cellStyle name="Ergebnis 2 3 2 2 2" xfId="3152" xr:uid="{C8CEBD4D-72E0-4EA9-BD1D-1B691BA0EF5B}"/>
    <cellStyle name="Ergebnis 2 3 2 2 3" xfId="4880" xr:uid="{49EF5400-8735-4246-86A0-2B50288800A5}"/>
    <cellStyle name="Ergebnis 2 3 2 3" xfId="1141" xr:uid="{4987BAA2-90A9-4ED5-BE2A-DFD04E3DAFEC}"/>
    <cellStyle name="Ergebnis 2 3 2 3 2" xfId="3294" xr:uid="{C5694B8E-CD9E-4278-8F50-8EC7ECF43770}"/>
    <cellStyle name="Ergebnis 2 3 2 3 3" xfId="5022" xr:uid="{823BF696-C4FB-4225-89F5-6B59E42C10F1}"/>
    <cellStyle name="Ergebnis 2 3 2 4" xfId="2370" xr:uid="{3A1E792E-8045-4EFE-B362-773553E90B56}"/>
    <cellStyle name="Ergebnis 2 3 2 4 2" xfId="4394" xr:uid="{0CF5D64B-B580-4A06-BC88-55B329730120}"/>
    <cellStyle name="Ergebnis 2 3 2 4 3" xfId="6104" xr:uid="{A185554C-FDE6-4434-81A2-E5CF5E0E5A8C}"/>
    <cellStyle name="Ergebnis 2 3 2 5" xfId="2954" xr:uid="{88A42237-19C6-432D-9752-63AC55298310}"/>
    <cellStyle name="Ergebnis 2 3 2 6" xfId="4682" xr:uid="{A5BD96F5-E876-4BCE-9FE7-692CEE4C13B2}"/>
    <cellStyle name="Ergebnis 2 3 3" xfId="944" xr:uid="{7301DD30-6C95-4916-8620-519180140712}"/>
    <cellStyle name="Ergebnis 2 3 3 2" xfId="3097" xr:uid="{A4B23C17-84F6-418F-BF90-39C26547E3BE}"/>
    <cellStyle name="Ergebnis 2 3 3 3" xfId="4825" xr:uid="{178CBEAF-ED87-44B9-94BA-3FAC62D5AA99}"/>
    <cellStyle name="Ergebnis 2 3 4" xfId="1354" xr:uid="{25BD77D1-A179-4273-BBF2-27302DF4A7FE}"/>
    <cellStyle name="Ergebnis 2 3 4 2" xfId="3507" xr:uid="{C5AFB72C-E99C-43B3-BCC8-D31380A7184B}"/>
    <cellStyle name="Ergebnis 2 3 4 3" xfId="5235" xr:uid="{6A3938EF-CC45-4DAB-AA84-59D54308AA11}"/>
    <cellStyle name="Ergebnis 2 3 5" xfId="2159" xr:uid="{B392E224-C482-4C99-A6EC-7E70DD41BE02}"/>
    <cellStyle name="Ergebnis 2 3 5 2" xfId="4183" xr:uid="{C3A5FC0E-1DC6-4D8B-AE46-A420AE2105F0}"/>
    <cellStyle name="Ergebnis 2 3 5 3" xfId="5893" xr:uid="{746A48E3-9AB7-44EE-8670-F1293E7B8235}"/>
    <cellStyle name="Ergebnis 2 3 6" xfId="2746" xr:uid="{EF5A163D-C6AC-4F75-A678-86F8FFF6F105}"/>
    <cellStyle name="Ergebnis 2 3 7" xfId="2550" xr:uid="{B6E64439-D301-40EB-B163-0D43426975DC}"/>
    <cellStyle name="Ergebnis 2 4" xfId="576" xr:uid="{07EB11F3-AD56-4C4E-AF64-8058375C0971}"/>
    <cellStyle name="Ergebnis 2 4 2" xfId="791" xr:uid="{9ED1A3B3-C148-4EDE-B9E3-123E1A104DC1}"/>
    <cellStyle name="Ergebnis 2 4 2 2" xfId="1584" xr:uid="{85C78A5C-79F2-4B86-B444-C8AE89FF48F3}"/>
    <cellStyle name="Ergebnis 2 4 2 2 2" xfId="3737" xr:uid="{2EDE6BD7-FC12-49FB-88A5-F5473E88D171}"/>
    <cellStyle name="Ergebnis 2 4 2 2 3" xfId="5465" xr:uid="{1AF558EE-FBA8-45E3-85C5-93F7C8C5F7FC}"/>
    <cellStyle name="Ergebnis 2 4 2 3" xfId="1247" xr:uid="{6EFF7E02-684B-48A4-A7C6-C8CCD29E2CC6}"/>
    <cellStyle name="Ergebnis 2 4 2 3 2" xfId="3400" xr:uid="{16E64013-03BE-4FE5-89BE-0229C2DC0598}"/>
    <cellStyle name="Ergebnis 2 4 2 3 3" xfId="5128" xr:uid="{F68F6AD5-BBE4-49EE-AF8B-A2EA243DAFD3}"/>
    <cellStyle name="Ergebnis 2 4 2 4" xfId="2361" xr:uid="{B55620E1-3A2C-4E79-9404-163FC37F0FE0}"/>
    <cellStyle name="Ergebnis 2 4 2 4 2" xfId="4385" xr:uid="{6B612C8E-8630-403D-89F4-90B8E5916A40}"/>
    <cellStyle name="Ergebnis 2 4 2 4 3" xfId="6095" xr:uid="{4CA19483-3C7B-4A6B-9859-9DDD0B161A99}"/>
    <cellStyle name="Ergebnis 2 4 2 5" xfId="2945" xr:uid="{F78D3F13-4361-43BE-8FB1-626A14A16089}"/>
    <cellStyle name="Ergebnis 2 4 2 6" xfId="4673" xr:uid="{C74F5151-10F5-45C0-A236-92D41356E106}"/>
    <cellStyle name="Ergebnis 2 4 3" xfId="1580" xr:uid="{1C13C77C-397D-4E37-BE51-DC7CBBE7035C}"/>
    <cellStyle name="Ergebnis 2 4 3 2" xfId="3733" xr:uid="{B7595302-0EF2-489D-A652-212141CA9658}"/>
    <cellStyle name="Ergebnis 2 4 3 3" xfId="5461" xr:uid="{77B013F2-1302-499C-A116-5200C34BF687}"/>
    <cellStyle name="Ergebnis 2 4 4" xfId="1335" xr:uid="{E3654580-1504-40A1-8252-4910742E6479}"/>
    <cellStyle name="Ergebnis 2 4 4 2" xfId="3488" xr:uid="{664E3B50-85CB-45DF-A2CB-4B21781D40C9}"/>
    <cellStyle name="Ergebnis 2 4 4 3" xfId="5216" xr:uid="{664ED9B1-58D4-45E5-8DCD-11B14EB372A9}"/>
    <cellStyle name="Ergebnis 2 4 5" xfId="2150" xr:uid="{5A7A6041-6489-4EE9-876B-646C3975242E}"/>
    <cellStyle name="Ergebnis 2 4 5 2" xfId="4174" xr:uid="{09A99C92-20A8-45BF-8DF1-A2846E83893B}"/>
    <cellStyle name="Ergebnis 2 4 5 3" xfId="5884" xr:uid="{A6068CF2-9C45-47AB-9762-AA22D1C3D972}"/>
    <cellStyle name="Ergebnis 2 4 6" xfId="2737" xr:uid="{D4C2D787-FB2F-4D3C-9296-B9D3391A4443}"/>
    <cellStyle name="Ergebnis 2 4 7" xfId="2469" xr:uid="{A92DB840-BB2C-4A7E-8856-8810208EA969}"/>
    <cellStyle name="Ergebnis 2 5" xfId="711" xr:uid="{140B43C4-21AC-4A04-85F4-C516CC184D88}"/>
    <cellStyle name="Ergebnis 2 5 2" xfId="1535" xr:uid="{A7A39057-CF0A-4D94-B1A4-92F816367F28}"/>
    <cellStyle name="Ergebnis 2 5 2 2" xfId="3688" xr:uid="{D5068FA3-AA4C-4FF9-BE42-7A6EAD1262D0}"/>
    <cellStyle name="Ergebnis 2 5 2 3" xfId="5416" xr:uid="{2E25C679-6F17-423E-84B1-5D4A38E02020}"/>
    <cellStyle name="Ergebnis 2 5 3" xfId="1690" xr:uid="{883ACC68-757E-426C-B72C-8EC890CEA375}"/>
    <cellStyle name="Ergebnis 2 5 3 2" xfId="3843" xr:uid="{DC98797E-13E0-4BF3-906C-5AC9E55CBED5}"/>
    <cellStyle name="Ergebnis 2 5 3 3" xfId="5571" xr:uid="{EB5EDBED-E2C1-4357-A13E-AF7A39054803}"/>
    <cellStyle name="Ergebnis 2 5 4" xfId="2281" xr:uid="{D207B8FC-FCF7-4B9E-9A82-2CFADDD05255}"/>
    <cellStyle name="Ergebnis 2 5 4 2" xfId="4305" xr:uid="{AE1511E1-1995-43EB-8ADF-3B25B8F17372}"/>
    <cellStyle name="Ergebnis 2 5 4 3" xfId="6015" xr:uid="{D61CA6F4-1AD2-4D22-9E14-F9F6EE1D6B11}"/>
    <cellStyle name="Ergebnis 2 5 5" xfId="2865" xr:uid="{14BBF7BD-3683-4301-92D0-7A06D6C0D12C}"/>
    <cellStyle name="Ergebnis 2 5 6" xfId="4593" xr:uid="{595980B7-BFC1-407D-923E-B8EE707E1F1F}"/>
    <cellStyle name="Ergebnis 2 6" xfId="1396" xr:uid="{CF17D5C6-79A3-4385-BFBE-55CB154FD21C}"/>
    <cellStyle name="Ergebnis 2 6 2" xfId="3549" xr:uid="{41C17D49-0B04-45B4-AA2B-A8B369B49B7A}"/>
    <cellStyle name="Ergebnis 2 6 3" xfId="5277" xr:uid="{A6D3BCE3-2556-434D-B633-4E05725D2ED7}"/>
    <cellStyle name="Ergebnis 2 7" xfId="1159" xr:uid="{3A17A782-AC55-41F3-843D-3EB0E598BD49}"/>
    <cellStyle name="Ergebnis 2 7 2" xfId="3312" xr:uid="{01BD68CA-D896-4949-A608-3716EE1C92EB}"/>
    <cellStyle name="Ergebnis 2 7 3" xfId="5040" xr:uid="{115E7C52-15EA-4827-8442-8B0BE5EE34DE}"/>
    <cellStyle name="Ergebnis 2 8" xfId="2000" xr:uid="{65990365-2C4A-48E3-AB71-1467F985AAFC}"/>
    <cellStyle name="Ergebnis 2 8 2" xfId="4096" xr:uid="{73041514-3450-4551-99F8-6316823773EA}"/>
    <cellStyle name="Ergebnis 2 8 3" xfId="5814" xr:uid="{3602EC17-7211-47CF-AA92-DDE6768DA921}"/>
    <cellStyle name="Ergebnis 2 9" xfId="2653" xr:uid="{AE7C5A00-A3B0-4A42-94F6-F9690F026D83}"/>
    <cellStyle name="Ergebnis 3" xfId="290" xr:uid="{BB70FC3D-DD64-4F0F-9D11-C8018CAD742E}"/>
    <cellStyle name="Ergebnis 3 10" xfId="4082" xr:uid="{8EBD7B14-25CC-4D7E-BCA7-1AC37CAC91B3}"/>
    <cellStyle name="Ergebnis 3 2" xfId="627" xr:uid="{C75D489A-8E58-4D4C-ADAC-AD216893A50D}"/>
    <cellStyle name="Ergebnis 3 2 2" xfId="842" xr:uid="{1E30F84E-6FE0-4744-9FC9-FA67DFA3A01E}"/>
    <cellStyle name="Ergebnis 3 2 2 2" xfId="1079" xr:uid="{710C8391-AD5D-438D-A70D-6642B83685F1}"/>
    <cellStyle name="Ergebnis 3 2 2 2 2" xfId="3232" xr:uid="{F8EB4366-D083-46B5-AF39-971454F93A44}"/>
    <cellStyle name="Ergebnis 3 2 2 2 3" xfId="4960" xr:uid="{AA721BC4-60EA-4E0F-A462-49A41C0990EF}"/>
    <cellStyle name="Ergebnis 3 2 2 3" xfId="1548" xr:uid="{A0EFD199-9815-4DBB-A63E-869E257C56A3}"/>
    <cellStyle name="Ergebnis 3 2 2 3 2" xfId="3701" xr:uid="{40E62421-2745-4B1F-BBD2-5F13B73D24C8}"/>
    <cellStyle name="Ergebnis 3 2 2 3 3" xfId="5429" xr:uid="{257F3789-4D95-4935-9FAF-E2974AE201BA}"/>
    <cellStyle name="Ergebnis 3 2 2 4" xfId="2412" xr:uid="{6A8DDC6F-569F-4D7D-9F69-5E392DA5A053}"/>
    <cellStyle name="Ergebnis 3 2 2 4 2" xfId="4436" xr:uid="{F6AE76A8-B6B4-4591-8EFE-FDE33FF8F0B0}"/>
    <cellStyle name="Ergebnis 3 2 2 4 3" xfId="6146" xr:uid="{C38D862F-3836-429E-AFB2-2C1A9C930F00}"/>
    <cellStyle name="Ergebnis 3 2 2 5" xfId="2996" xr:uid="{A829CF54-3925-4DB9-95B8-59E7527B3610}"/>
    <cellStyle name="Ergebnis 3 2 2 6" xfId="4724" xr:uid="{69E8160B-90D6-4778-93FE-23A0DB15B55C}"/>
    <cellStyle name="Ergebnis 3 2 3" xfId="1541" xr:uid="{0C2681E1-513D-4DBC-AF00-886525EBBBA3}"/>
    <cellStyle name="Ergebnis 3 2 3 2" xfId="3694" xr:uid="{CF0DE6F2-7009-46D2-AFB4-7D70CA9B7AB6}"/>
    <cellStyle name="Ergebnis 3 2 3 3" xfId="5422" xr:uid="{217D8313-5DCE-474D-A46B-32B548E6719B}"/>
    <cellStyle name="Ergebnis 3 2 4" xfId="1673" xr:uid="{749D2252-8949-45C3-8236-BF2ED10DB60C}"/>
    <cellStyle name="Ergebnis 3 2 4 2" xfId="3826" xr:uid="{FBB459CF-D375-43B2-8365-E9A8DB67BC7E}"/>
    <cellStyle name="Ergebnis 3 2 4 3" xfId="5554" xr:uid="{C42436FC-4AE6-4A42-BCC7-F4D8FEDC14FB}"/>
    <cellStyle name="Ergebnis 3 2 5" xfId="2201" xr:uid="{A7C08F67-A3CF-4163-A14B-BBFCDD1BB938}"/>
    <cellStyle name="Ergebnis 3 2 5 2" xfId="4225" xr:uid="{64CC29F6-B91F-4637-988D-BC7A8C91F202}"/>
    <cellStyle name="Ergebnis 3 2 5 3" xfId="5935" xr:uid="{48416D49-898D-41E4-A2D0-773EFA5C8923}"/>
    <cellStyle name="Ergebnis 3 2 6" xfId="2788" xr:uid="{4CE8EF5E-BCBE-4325-B936-68D25D5853C4}"/>
    <cellStyle name="Ergebnis 3 2 7" xfId="4514" xr:uid="{09411626-8AC2-4D0D-A322-08111423245D}"/>
    <cellStyle name="Ergebnis 3 3" xfId="541" xr:uid="{9025601C-6410-4F9A-A734-57740375BD35}"/>
    <cellStyle name="Ergebnis 3 3 2" xfId="756" xr:uid="{0F774777-16C1-4532-A4F8-63C523ACBBA2}"/>
    <cellStyle name="Ergebnis 3 3 2 2" xfId="1187" xr:uid="{BA016B1F-400B-4A45-8ACF-4BAE59371423}"/>
    <cellStyle name="Ergebnis 3 3 2 2 2" xfId="3340" xr:uid="{3F488072-4E4D-41CC-9B70-8CE151D220FD}"/>
    <cellStyle name="Ergebnis 3 3 2 2 3" xfId="5068" xr:uid="{14E7DB70-6B7D-4635-A710-BF05AC1C4B00}"/>
    <cellStyle name="Ergebnis 3 3 2 3" xfId="1100" xr:uid="{3F6F5BFB-86F1-45FA-94B0-6A5D2844EB9B}"/>
    <cellStyle name="Ergebnis 3 3 2 3 2" xfId="3253" xr:uid="{679BBBA9-A543-4BE0-982F-915113352B58}"/>
    <cellStyle name="Ergebnis 3 3 2 3 3" xfId="4981" xr:uid="{256EE1AF-0103-45DE-8921-D156A26CB97A}"/>
    <cellStyle name="Ergebnis 3 3 2 4" xfId="2326" xr:uid="{5A11DC6B-F454-42E7-9B63-63A72199C150}"/>
    <cellStyle name="Ergebnis 3 3 2 4 2" xfId="4350" xr:uid="{77529FC0-3712-46EA-BA9C-6F4AB38E4332}"/>
    <cellStyle name="Ergebnis 3 3 2 4 3" xfId="6060" xr:uid="{ACAB43EA-5A69-4B52-9F5F-2A49F5110237}"/>
    <cellStyle name="Ergebnis 3 3 2 5" xfId="2910" xr:uid="{52535522-9AEF-423A-948C-1A364E6CD8F8}"/>
    <cellStyle name="Ergebnis 3 3 2 6" xfId="4638" xr:uid="{4C23AAC7-3557-44AA-86AB-506E938E581F}"/>
    <cellStyle name="Ergebnis 3 3 3" xfId="1348" xr:uid="{5E10DDE9-BA9D-44E8-8265-378FCBBCE777}"/>
    <cellStyle name="Ergebnis 3 3 3 2" xfId="3501" xr:uid="{BFD4C4EC-B0A7-40C3-B3F9-0851DF939EC3}"/>
    <cellStyle name="Ergebnis 3 3 3 3" xfId="5229" xr:uid="{0AE8915F-3866-408A-99DA-BA0721CC16F8}"/>
    <cellStyle name="Ergebnis 3 3 4" xfId="1521" xr:uid="{724C9500-E696-4FED-8469-D8CDF75B4818}"/>
    <cellStyle name="Ergebnis 3 3 4 2" xfId="3674" xr:uid="{E840D59D-2439-457E-80D5-411EF41AA7BD}"/>
    <cellStyle name="Ergebnis 3 3 4 3" xfId="5402" xr:uid="{5D3E29C9-C4FB-49B2-827A-A340C26CA51C}"/>
    <cellStyle name="Ergebnis 3 3 5" xfId="2115" xr:uid="{FA653132-F1F0-443F-9064-B2B8F1248D5E}"/>
    <cellStyle name="Ergebnis 3 3 5 2" xfId="4139" xr:uid="{C853D55A-5142-49C8-904B-EED9A7825F3E}"/>
    <cellStyle name="Ergebnis 3 3 5 3" xfId="5849" xr:uid="{3749B19E-D8A1-4A3C-B11C-DD898D512E7A}"/>
    <cellStyle name="Ergebnis 3 3 6" xfId="2702" xr:uid="{927DD3CA-F150-4391-AB80-17425ACF9F4D}"/>
    <cellStyle name="Ergebnis 3 3 7" xfId="2547" xr:uid="{B26C2F06-5167-418B-9DF8-B936035C4FF8}"/>
    <cellStyle name="Ergebnis 3 4" xfId="568" xr:uid="{A8A39736-D340-4FD9-98E0-2C4A07FF0613}"/>
    <cellStyle name="Ergebnis 3 4 2" xfId="783" xr:uid="{40B7C551-24B7-46DF-AA83-0DBC0B855890}"/>
    <cellStyle name="Ergebnis 3 4 2 2" xfId="1122" xr:uid="{10CF6787-7DE0-4CBB-8CD2-DFE2D63F2215}"/>
    <cellStyle name="Ergebnis 3 4 2 2 2" xfId="3275" xr:uid="{4235C779-A727-43CB-A0DB-3737ED708C9F}"/>
    <cellStyle name="Ergebnis 3 4 2 2 3" xfId="5003" xr:uid="{576BB381-921A-4A38-9A24-9AC89EE09045}"/>
    <cellStyle name="Ergebnis 3 4 2 3" xfId="942" xr:uid="{DB58903E-C85F-451F-BE33-3646DB1E8C07}"/>
    <cellStyle name="Ergebnis 3 4 2 3 2" xfId="3095" xr:uid="{A5836D10-771F-40EF-9C85-9E597EA559E5}"/>
    <cellStyle name="Ergebnis 3 4 2 3 3" xfId="4823" xr:uid="{3BFEEB09-08D3-4774-B59D-A1EC0CC31ED6}"/>
    <cellStyle name="Ergebnis 3 4 2 4" xfId="2353" xr:uid="{5AB86024-F048-4E33-8738-285460D0850B}"/>
    <cellStyle name="Ergebnis 3 4 2 4 2" xfId="4377" xr:uid="{A4DDF4DC-28F5-4AA9-8CA8-25E15765F4EA}"/>
    <cellStyle name="Ergebnis 3 4 2 4 3" xfId="6087" xr:uid="{EE336026-E941-4789-9956-83C8DF0F9DA7}"/>
    <cellStyle name="Ergebnis 3 4 2 5" xfId="2937" xr:uid="{F4E9B0F5-F42F-4A22-A279-28B242FFFA10}"/>
    <cellStyle name="Ergebnis 3 4 2 6" xfId="4665" xr:uid="{6399F155-2CFA-4F97-A7D8-7051445B6B67}"/>
    <cellStyle name="Ergebnis 3 4 3" xfId="1028" xr:uid="{48A7491B-8C1A-4191-9FF2-B220D46FE574}"/>
    <cellStyle name="Ergebnis 3 4 3 2" xfId="3181" xr:uid="{0554E337-6F96-4538-82C5-F1AA4E0CF6CC}"/>
    <cellStyle name="Ergebnis 3 4 3 3" xfId="4909" xr:uid="{0934D52C-B747-48F9-AE28-03503CFE48D2}"/>
    <cellStyle name="Ergebnis 3 4 4" xfId="1700" xr:uid="{6EF97160-BD4D-4A6A-A066-A159BE28C6CD}"/>
    <cellStyle name="Ergebnis 3 4 4 2" xfId="3853" xr:uid="{A5F6C172-4813-485F-BF07-4A54E2840BB3}"/>
    <cellStyle name="Ergebnis 3 4 4 3" xfId="5581" xr:uid="{CAA95133-4BA9-4AC0-A8EE-1CF5A6FB23AE}"/>
    <cellStyle name="Ergebnis 3 4 5" xfId="2142" xr:uid="{6F0047A1-B62D-42F4-ABC3-AA3CA94F4F55}"/>
    <cellStyle name="Ergebnis 3 4 5 2" xfId="4166" xr:uid="{EF322E1E-B299-4946-B9EA-6A9114C1080F}"/>
    <cellStyle name="Ergebnis 3 4 5 3" xfId="5876" xr:uid="{66E14917-2FDD-479E-80F8-1FF2C9FB89C6}"/>
    <cellStyle name="Ergebnis 3 4 6" xfId="2729" xr:uid="{9B7295E1-D332-462C-973B-7A9FA81B0547}"/>
    <cellStyle name="Ergebnis 3 4 7" xfId="2581" xr:uid="{376C987C-DA3D-483A-9048-7CA156F649FE}"/>
    <cellStyle name="Ergebnis 3 5" xfId="707" xr:uid="{C9CE3400-AE90-48F3-B479-287612B527D5}"/>
    <cellStyle name="Ergebnis 3 5 2" xfId="1557" xr:uid="{905F0F57-AE14-4C4B-A590-5D327206737F}"/>
    <cellStyle name="Ergebnis 3 5 2 2" xfId="3710" xr:uid="{D63841B3-DEC9-429E-AD7B-77BB43994A3E}"/>
    <cellStyle name="Ergebnis 3 5 2 3" xfId="5438" xr:uid="{BAF57B26-96D1-4603-A981-8FBCF2977A24}"/>
    <cellStyle name="Ergebnis 3 5 3" xfId="1344" xr:uid="{0AF9AD41-3444-48D9-B354-DE92EBDAF74E}"/>
    <cellStyle name="Ergebnis 3 5 3 2" xfId="3497" xr:uid="{38F22171-AEAF-45C0-95B0-2FEC3B3A7793}"/>
    <cellStyle name="Ergebnis 3 5 3 3" xfId="5225" xr:uid="{E339C7B2-2E0D-4201-8C24-10F5CC3192C3}"/>
    <cellStyle name="Ergebnis 3 5 4" xfId="2278" xr:uid="{4BA70DB1-252A-4BB0-AC7C-13DB00DB1309}"/>
    <cellStyle name="Ergebnis 3 5 4 2" xfId="4302" xr:uid="{FF73EE3A-0E6C-4FA1-BD1D-5803704064F6}"/>
    <cellStyle name="Ergebnis 3 5 4 3" xfId="6012" xr:uid="{8C31EAB0-2D50-4599-98D2-2EEE4431D016}"/>
    <cellStyle name="Ergebnis 3 5 5" xfId="2861" xr:uid="{7999E786-4C7E-4C0A-A3C8-0BF2CEDC325E}"/>
    <cellStyle name="Ergebnis 3 5 6" xfId="4589" xr:uid="{36B4D6A7-1E57-4CD3-8414-2E2F3458C255}"/>
    <cellStyle name="Ergebnis 3 6" xfId="1245" xr:uid="{8ECD4C14-1E7E-48A0-B7BC-B2069EA23891}"/>
    <cellStyle name="Ergebnis 3 6 2" xfId="3398" xr:uid="{78A03B75-FABB-46CA-9BA7-32A3A6E86B7C}"/>
    <cellStyle name="Ergebnis 3 6 3" xfId="5126" xr:uid="{6260277F-D6F0-46E3-A148-94F5A35FBBF6}"/>
    <cellStyle name="Ergebnis 3 7" xfId="1320" xr:uid="{1862D3AA-5A47-4CCC-B41C-2E6C1DECA121}"/>
    <cellStyle name="Ergebnis 3 7 2" xfId="3473" xr:uid="{4E24F6F6-05F8-4735-9F6E-0F08AE88736C}"/>
    <cellStyle name="Ergebnis 3 7 3" xfId="5201" xr:uid="{5B2CAD94-DB8D-4FE4-B2C5-55FA4D4C4C68}"/>
    <cellStyle name="Ergebnis 3 8" xfId="1933" xr:uid="{07B74299-FFA5-459A-8FDF-03D5C68F979D}"/>
    <cellStyle name="Ergebnis 3 8 2" xfId="4077" xr:uid="{62C906D8-A0E8-47EC-898B-49D39B05A22F}"/>
    <cellStyle name="Ergebnis 3 8 3" xfId="5804" xr:uid="{8E32C1C4-33FE-4E5D-98AC-608CFF23AF2F}"/>
    <cellStyle name="Ergebnis 3 9" xfId="2617" xr:uid="{D711A26E-65F3-41CC-8F2C-DFCF2FC9BC50}"/>
    <cellStyle name="Ergebnis 4" xfId="557" xr:uid="{DADC7B49-AA83-4F05-AFA1-F5EC1669FC3D}"/>
    <cellStyle name="Ergebnis 4 2" xfId="772" xr:uid="{2B1E8480-418F-42F3-9DCF-EB92FC3B8B51}"/>
    <cellStyle name="Ergebnis 4 2 2" xfId="1003" xr:uid="{D1A794E8-F31B-4DA5-A145-00A5B888CE29}"/>
    <cellStyle name="Ergebnis 4 2 2 2" xfId="3156" xr:uid="{1AA98E8A-9028-4D59-A356-0758C4862BD5}"/>
    <cellStyle name="Ergebnis 4 2 2 3" xfId="4884" xr:uid="{338C390B-854A-4A6F-8847-E1199FB0E18E}"/>
    <cellStyle name="Ergebnis 4 2 3" xfId="1279" xr:uid="{6FF964AA-E8FA-4239-B1EB-9DDBACBBFC79}"/>
    <cellStyle name="Ergebnis 4 2 3 2" xfId="3432" xr:uid="{AC999CA3-5609-4CC2-A621-0308DAC1A0ED}"/>
    <cellStyle name="Ergebnis 4 2 3 3" xfId="5160" xr:uid="{9DA7918A-8AF0-4FF6-92DF-F49359E1C1EE}"/>
    <cellStyle name="Ergebnis 4 2 4" xfId="2342" xr:uid="{AF2DFA76-7483-45A7-9B5B-AE8DAB42AEE9}"/>
    <cellStyle name="Ergebnis 4 2 4 2" xfId="4366" xr:uid="{9412735A-723A-4C2F-902A-714F141B749C}"/>
    <cellStyle name="Ergebnis 4 2 4 3" xfId="6076" xr:uid="{3DE453AE-6B20-436D-9FD1-2C0B7BD8D6C0}"/>
    <cellStyle name="Ergebnis 4 2 5" xfId="2926" xr:uid="{FB62DEC8-61BF-4CDD-9882-A49E82F4EE59}"/>
    <cellStyle name="Ergebnis 4 2 6" xfId="4654" xr:uid="{F772F377-4B16-4948-ADCF-C3194BEC1435}"/>
    <cellStyle name="Ergebnis 4 3" xfId="1321" xr:uid="{BB5EFD29-1A72-45B9-80E6-814E987876DD}"/>
    <cellStyle name="Ergebnis 4 3 2" xfId="3474" xr:uid="{D01DDE25-2C9D-48A4-92F9-BAB2FC59652E}"/>
    <cellStyle name="Ergebnis 4 3 3" xfId="5202" xr:uid="{6DB57331-60C8-4319-8507-EDAD76963C40}"/>
    <cellStyle name="Ergebnis 4 4" xfId="1650" xr:uid="{DEFB9997-4BC0-4FF4-8794-5800D86CC9C3}"/>
    <cellStyle name="Ergebnis 4 4 2" xfId="3803" xr:uid="{C7509CE4-9545-4331-8AF4-E6EA58C94B6B}"/>
    <cellStyle name="Ergebnis 4 4 3" xfId="5531" xr:uid="{59C90508-F7E7-496D-98A7-77A113978F64}"/>
    <cellStyle name="Ergebnis 4 5" xfId="2131" xr:uid="{C0D929E6-B262-4544-824B-3EC2E5CFFBFC}"/>
    <cellStyle name="Ergebnis 4 5 2" xfId="4155" xr:uid="{C1707ECB-7A0A-4622-9B7B-9FF27D3FE22E}"/>
    <cellStyle name="Ergebnis 4 5 3" xfId="5865" xr:uid="{1919235D-94E1-4443-BE74-D89F873B9E6D}"/>
    <cellStyle name="Ergebnis 4 6" xfId="2718" xr:uid="{62627207-0B0B-4688-829C-896F039456EB}"/>
    <cellStyle name="Ergebnis 4 7" xfId="2511" xr:uid="{D9752201-C24B-431F-A409-797F8730C5F0}"/>
    <cellStyle name="Ergebnis 5" xfId="631" xr:uid="{FA7997B8-F55F-4DEA-825F-F79BD1CAEE35}"/>
    <cellStyle name="Ergebnis 5 2" xfId="846" xr:uid="{E155E93F-AEB7-4C25-84D8-1B667A8140A5}"/>
    <cellStyle name="Ergebnis 5 2 2" xfId="1077" xr:uid="{B28B7B39-8BF9-4809-8B04-6FD07274970E}"/>
    <cellStyle name="Ergebnis 5 2 2 2" xfId="3230" xr:uid="{2E5788EF-BB14-4E9E-B538-7A46AB193E38}"/>
    <cellStyle name="Ergebnis 5 2 2 3" xfId="4958" xr:uid="{94BB892D-EE0B-4CB0-963D-6748ACAF24A1}"/>
    <cellStyle name="Ergebnis 5 2 3" xfId="1139" xr:uid="{BCD91F54-FA38-40C9-BC48-8EC4C0FE34E3}"/>
    <cellStyle name="Ergebnis 5 2 3 2" xfId="3292" xr:uid="{970DA43A-1689-41C3-A260-31C67A4B00C5}"/>
    <cellStyle name="Ergebnis 5 2 3 3" xfId="5020" xr:uid="{636A6A5C-47FC-4984-9DC0-DFE717A429AD}"/>
    <cellStyle name="Ergebnis 5 2 4" xfId="2416" xr:uid="{26A8A87E-900C-4AAB-AC02-E15E11F0B3A1}"/>
    <cellStyle name="Ergebnis 5 2 4 2" xfId="4440" xr:uid="{9EE1C028-4E18-418C-89DB-D5044818191E}"/>
    <cellStyle name="Ergebnis 5 2 4 3" xfId="6150" xr:uid="{250E0074-B690-46DE-8DD5-39A59E1783D3}"/>
    <cellStyle name="Ergebnis 5 2 5" xfId="3000" xr:uid="{827C0BCD-C87F-4B38-BE68-D90F4CAE6261}"/>
    <cellStyle name="Ergebnis 5 2 6" xfId="4728" xr:uid="{0AB6A342-CD20-4445-BD62-B162BD37FC92}"/>
    <cellStyle name="Ergebnis 5 3" xfId="1533" xr:uid="{D90EF0E2-90D2-4FD8-9600-23B93170D0ED}"/>
    <cellStyle name="Ergebnis 5 3 2" xfId="3686" xr:uid="{53D45A22-D226-4460-9212-FB8F2A0F79B1}"/>
    <cellStyle name="Ergebnis 5 3 3" xfId="5414" xr:uid="{2502A767-A290-42C6-ADB6-3AA18F119989}"/>
    <cellStyle name="Ergebnis 5 4" xfId="1679" xr:uid="{EE5146C7-D7D2-41DD-A8B2-E45FB6834408}"/>
    <cellStyle name="Ergebnis 5 4 2" xfId="3832" xr:uid="{885F3008-C041-4EBB-98A8-3F83B375DA98}"/>
    <cellStyle name="Ergebnis 5 4 3" xfId="5560" xr:uid="{F6FD7A07-0057-4F4B-B901-1BC080402493}"/>
    <cellStyle name="Ergebnis 5 5" xfId="2205" xr:uid="{ABCE4812-B0A0-44E7-8294-2A6A9355F8B6}"/>
    <cellStyle name="Ergebnis 5 5 2" xfId="4229" xr:uid="{E937F10D-4805-42B0-8952-833AB1C2B03C}"/>
    <cellStyle name="Ergebnis 5 5 3" xfId="5939" xr:uid="{09B09351-5EE7-4034-88BD-AD4AA1EF4561}"/>
    <cellStyle name="Ergebnis 5 6" xfId="2792" xr:uid="{395E90DF-C78F-4332-927D-6EF945DE597C}"/>
    <cellStyle name="Ergebnis 5 7" xfId="4518" xr:uid="{F38C2891-E538-4248-AA5E-F613F7BE7578}"/>
    <cellStyle name="Ergebnis 6" xfId="638" xr:uid="{531D605D-516E-428D-B8C9-44651EF832FC}"/>
    <cellStyle name="Ergebnis 6 2" xfId="853" xr:uid="{E4F4BC1C-D4A7-4BF5-83DE-5059CE70167E}"/>
    <cellStyle name="Ergebnis 6 2 2" xfId="983" xr:uid="{E1DC5A75-CEDB-465E-9C15-4DFDA7C2FDB0}"/>
    <cellStyle name="Ergebnis 6 2 2 2" xfId="3136" xr:uid="{6878D0F0-8332-4029-B335-E38B49488F80}"/>
    <cellStyle name="Ergebnis 6 2 2 3" xfId="4864" xr:uid="{6226D335-E720-4DDD-B590-CAA458738AFF}"/>
    <cellStyle name="Ergebnis 6 2 3" xfId="1367" xr:uid="{E07BBE37-28E6-4389-A095-575BB9AFA765}"/>
    <cellStyle name="Ergebnis 6 2 3 2" xfId="3520" xr:uid="{93BF70AA-62F6-48AE-B9EA-F158EC7848DA}"/>
    <cellStyle name="Ergebnis 6 2 3 3" xfId="5248" xr:uid="{117F1E17-ACF4-465C-A231-96323EF5BE85}"/>
    <cellStyle name="Ergebnis 6 2 4" xfId="2423" xr:uid="{879C9307-9129-4872-ADCA-5B2F73660C2E}"/>
    <cellStyle name="Ergebnis 6 2 4 2" xfId="4447" xr:uid="{9A150111-F97C-4C28-8D8B-DC641993E11C}"/>
    <cellStyle name="Ergebnis 6 2 4 3" xfId="6157" xr:uid="{E4EE264E-291F-45E8-93E2-55AC348F2561}"/>
    <cellStyle name="Ergebnis 6 2 5" xfId="3007" xr:uid="{0A68BD13-15B1-435B-9B67-9F3823293252}"/>
    <cellStyle name="Ergebnis 6 2 6" xfId="4735" xr:uid="{24D4926A-002C-46AE-9644-9D832C71FB4F}"/>
    <cellStyle name="Ergebnis 6 3" xfId="1542" xr:uid="{0CC0BD35-22B9-4905-BD8D-00F47F3AF977}"/>
    <cellStyle name="Ergebnis 6 3 2" xfId="3695" xr:uid="{5C1DEA76-D86D-4CB6-A6B5-FC96D9F5FF27}"/>
    <cellStyle name="Ergebnis 6 3 3" xfId="5423" xr:uid="{A73F24B9-40AA-4F47-BB3A-EFD6FC86F65C}"/>
    <cellStyle name="Ergebnis 6 4" xfId="1709" xr:uid="{89FCB37D-D1B2-4E50-9335-4323864B3840}"/>
    <cellStyle name="Ergebnis 6 4 2" xfId="3862" xr:uid="{E544E04A-C5C3-4114-9B55-AC15153D9BEA}"/>
    <cellStyle name="Ergebnis 6 4 3" xfId="5590" xr:uid="{462B3307-3674-4CDB-951E-01308AB5E91B}"/>
    <cellStyle name="Ergebnis 6 5" xfId="2212" xr:uid="{2BE44CF4-6388-4D2C-8529-0695CD226206}"/>
    <cellStyle name="Ergebnis 6 5 2" xfId="4236" xr:uid="{29E0400B-981E-4B46-9B46-5DEBEB6289EA}"/>
    <cellStyle name="Ergebnis 6 5 3" xfId="5946" xr:uid="{AA7BE8E7-795C-49D0-9B54-1C23910E23EA}"/>
    <cellStyle name="Ergebnis 6 6" xfId="2799" xr:uid="{A2360E04-2172-47EB-8E4C-4C5E276C94F4}"/>
    <cellStyle name="Ergebnis 6 7" xfId="4525" xr:uid="{E62BAC18-A358-4263-8B83-FFCD2AC2300F}"/>
    <cellStyle name="Ergebnis 7" xfId="686" xr:uid="{C08F95C7-07AD-4ABF-91FE-CA223E25F7B1}"/>
    <cellStyle name="Ergebnis 7 2" xfId="1128" xr:uid="{4FF4D00D-5ED2-4B5A-AA82-3E6A05883483}"/>
    <cellStyle name="Ergebnis 7 2 2" xfId="3281" xr:uid="{75AB7361-162E-49A9-8467-0C90D70526CD}"/>
    <cellStyle name="Ergebnis 7 2 3" xfId="5009" xr:uid="{2D79DFC9-8398-4A70-BDA1-BCA45708DB05}"/>
    <cellStyle name="Ergebnis 7 3" xfId="1703" xr:uid="{4AD0F6F4-65AA-49D3-9159-7F14DACA7423}"/>
    <cellStyle name="Ergebnis 7 3 2" xfId="3856" xr:uid="{BBC6AC0C-B39E-45B7-ABC9-82289914E798}"/>
    <cellStyle name="Ergebnis 7 3 3" xfId="5584" xr:uid="{8BCC9D71-0D55-4441-A888-D979A2FAE9C3}"/>
    <cellStyle name="Ergebnis 7 4" xfId="2259" xr:uid="{7853BC61-6F53-4B97-A0D6-264F86D4B31B}"/>
    <cellStyle name="Ergebnis 7 4 2" xfId="4283" xr:uid="{6E695E2C-6341-48B9-93F1-FE53E16FF55D}"/>
    <cellStyle name="Ergebnis 7 4 3" xfId="5993" xr:uid="{BF220200-0892-415C-811C-CA7B037A4604}"/>
    <cellStyle name="Ergebnis 7 5" xfId="2846" xr:uid="{BAB7288D-F57F-4FCC-8224-F5C8881D0598}"/>
    <cellStyle name="Ergebnis 7 6" xfId="4572" xr:uid="{871D10AE-5C12-404B-B700-EF342FA38EBF}"/>
    <cellStyle name="Erklärender Text" xfId="52" hidden="1" xr:uid="{FF3B0036-C106-42DE-80A6-0F9CF868F24F}"/>
    <cellStyle name="Erklärender Text" xfId="954" hidden="1" xr:uid="{73812F47-5466-44DB-8D94-F788F8DB1C55}"/>
    <cellStyle name="Erklärender Text" xfId="1389" hidden="1" xr:uid="{A6EB7DA5-4210-48E4-B73D-4AE83F3AD61D}"/>
    <cellStyle name="Erklärender Text" xfId="1465" hidden="1" xr:uid="{15F36AD5-905C-47BC-8377-8CC1085114D6}"/>
    <cellStyle name="Erklärender Text" xfId="1739" hidden="1" xr:uid="{3E2C25B6-9105-492E-85B9-4CB0A14A1218}"/>
    <cellStyle name="Erklärender Text" xfId="1850" hidden="1" xr:uid="{9D239EB7-8208-4E82-BCCE-DEC710D37D6C}"/>
    <cellStyle name="Erklärender Text" xfId="2001" hidden="1" xr:uid="{B4F45CB9-E4B3-4015-AAD7-CBA68336AFE4}"/>
    <cellStyle name="Erklärender Text" xfId="2480" hidden="1" xr:uid="{5587F9EB-6B1F-410C-92C8-D9413484EF8E}"/>
    <cellStyle name="Erklärender Text" xfId="3107" hidden="1" xr:uid="{0419F87B-79BF-4583-B9FB-13B091EA7231}"/>
    <cellStyle name="Erklärender Text" xfId="3542" hidden="1" xr:uid="{503ED682-40FB-453B-AD09-E1E0D6D63B44}"/>
    <cellStyle name="Erklärender Text" xfId="3618" hidden="1" xr:uid="{F34D9D6A-E01C-456D-B238-A6DD4A0DF825}"/>
    <cellStyle name="Erklärender Text" xfId="3892" hidden="1" xr:uid="{1911E9B2-B725-4C59-A468-DCDCB90B7EC6}"/>
    <cellStyle name="Erklärender Text" xfId="4002" hidden="1" xr:uid="{714B5826-6441-4B0E-AC9F-CF1B5DEB7F0F}"/>
    <cellStyle name="Erklärender Text" xfId="4097" hidden="1" xr:uid="{085F5A01-989B-4CCD-B937-BAD0A6579CB6}"/>
    <cellStyle name="Erklärender Text" xfId="2631" hidden="1" xr:uid="{19D3BB7C-BA16-4F46-B954-6B7EC44C828C}"/>
    <cellStyle name="Erklärender Text" xfId="4835" hidden="1" xr:uid="{6C0D0D97-E668-4FA3-9EC7-36F011949DC2}"/>
    <cellStyle name="Erklärender Text" xfId="5270" hidden="1" xr:uid="{85FEDDAA-F0E4-4EB8-A6BB-4BF024443BE4}"/>
    <cellStyle name="Erklärender Text" xfId="5346" hidden="1" xr:uid="{30EEF585-2F04-4012-9C40-789E8BBB1297}"/>
    <cellStyle name="Erklärender Text" xfId="5620" hidden="1" xr:uid="{112C2F40-B8B0-4492-A2BD-F5D63B0562D0}"/>
    <cellStyle name="Erklärender Text" xfId="5729" hidden="1" xr:uid="{CF67FEA1-3409-4862-8172-4221CFE2B6DA}"/>
    <cellStyle name="Erklärender Text" xfId="5815" hidden="1" xr:uid="{1DFE3F4F-219C-474C-85E0-969CA6C6FAFB}"/>
    <cellStyle name="Erklärender Text 2" xfId="398" xr:uid="{1BACE08F-8C6C-4110-B704-30181D12A179}"/>
    <cellStyle name="Erklärender Text 3" xfId="280" xr:uid="{ABCBF928-E89D-4F9D-B0CB-8D927783E0B8}"/>
    <cellStyle name="Explanatory Text 2" xfId="139" xr:uid="{9B67B587-C7C1-45A3-BCCF-3B516668ED58}"/>
    <cellStyle name="Explanatory Text 3" xfId="230" xr:uid="{2BC6D480-335A-4F57-99CE-E585D000F2D9}"/>
    <cellStyle name="Good 2" xfId="140" xr:uid="{9A3E4D3F-6946-4871-8413-0DBB40A3D33E}"/>
    <cellStyle name="Good 3" xfId="231" xr:uid="{FFD6B12E-DF1E-45CA-85AD-87A6BE9075A9}"/>
    <cellStyle name="Good 4" xfId="360" xr:uid="{1D3D8DEB-851D-4650-8860-881E71C0488D}"/>
    <cellStyle name="Gut" xfId="141" xr:uid="{C03B3898-8F8C-458E-A7B9-8F11C8F8D1C9}"/>
    <cellStyle name="Heading 1 2" xfId="142" xr:uid="{7C716381-37B2-41E0-8351-2A17E3B7F473}"/>
    <cellStyle name="Heading 1 3" xfId="232" xr:uid="{5D15292E-215C-4180-8CFA-D59B26C6FD6A}"/>
    <cellStyle name="Heading 1 4" xfId="368" xr:uid="{E82A6DC4-B48F-499B-98CE-2F7422D8055E}"/>
    <cellStyle name="Heading 2 2" xfId="143" xr:uid="{C88C9AF5-7860-4E9C-85E4-9CD3D6BD93B0}"/>
    <cellStyle name="Heading 2 3" xfId="233" xr:uid="{8FAB261B-2F99-43FD-A745-B77131F25815}"/>
    <cellStyle name="Heading 2 4" xfId="369" xr:uid="{084FA7A1-2F93-4C84-99AC-544EFCA757FE}"/>
    <cellStyle name="Heading 3 2" xfId="144" xr:uid="{43EA15D5-9DF9-404E-8C16-D89D4BC1B4D5}"/>
    <cellStyle name="Heading 3 3" xfId="234" xr:uid="{A1DFDDCF-2ACE-435C-BA24-FEF5D0B0EB55}"/>
    <cellStyle name="Heading 3 4" xfId="370" xr:uid="{0EC98CE3-54F5-495B-9BDB-68D7B7A3BD70}"/>
    <cellStyle name="Heading 4 2" xfId="145" xr:uid="{E58C8CDD-FD12-4669-A539-3546AECF721F}"/>
    <cellStyle name="Heading 4 3" xfId="235" xr:uid="{EF973C61-352A-4E5B-9713-0D8981A2B7AB}"/>
    <cellStyle name="Heading 4 4" xfId="371" xr:uid="{ED0432B2-A567-4508-ADCE-6663D1FC1EB9}"/>
    <cellStyle name="Headline" xfId="9" xr:uid="{A027AA2B-BAA6-4B99-8894-B0D87C0374A7}"/>
    <cellStyle name="Hyperlink" xfId="6199" builtinId="8"/>
    <cellStyle name="Input 2" xfId="146" xr:uid="{7359A8DB-167E-469D-A504-3973436C6389}"/>
    <cellStyle name="Input 2 10" xfId="2473" xr:uid="{C6E29450-7358-43B7-B43A-A447E48C3DF2}"/>
    <cellStyle name="Input 2 2" xfId="560" xr:uid="{E3513716-4EDB-4126-8562-3C6D9E527FAF}"/>
    <cellStyle name="Input 2 2 2" xfId="775" xr:uid="{956B1665-D8B9-4E88-B5EA-7A2E2ECBA796}"/>
    <cellStyle name="Input 2 2 2 2" xfId="1086" xr:uid="{1C70276A-766E-4033-BFAE-59E4E6B6CE52}"/>
    <cellStyle name="Input 2 2 2 2 2" xfId="3239" xr:uid="{14AE2072-39FB-4B31-8BC9-058C6BBCADF1}"/>
    <cellStyle name="Input 2 2 2 2 3" xfId="4967" xr:uid="{8238BACD-71C4-4B29-8257-C4EE3C127721}"/>
    <cellStyle name="Input 2 2 2 3" xfId="1449" xr:uid="{07805D21-97D1-47A4-9BC8-F98462FC0886}"/>
    <cellStyle name="Input 2 2 2 3 2" xfId="3602" xr:uid="{20835CBD-F039-4CA0-8897-A909A4983E70}"/>
    <cellStyle name="Input 2 2 2 3 3" xfId="5330" xr:uid="{9E87F7C2-F508-4012-98C7-A8D6EE75C82B}"/>
    <cellStyle name="Input 2 2 2 4" xfId="2345" xr:uid="{AC4D5322-FD7C-440E-AF40-287F80388B68}"/>
    <cellStyle name="Input 2 2 2 4 2" xfId="4369" xr:uid="{9CD12914-3528-4B3B-99E4-DA2EF5102FB7}"/>
    <cellStyle name="Input 2 2 2 4 3" xfId="6079" xr:uid="{ED0C075A-980C-4008-8372-1815C613E7FB}"/>
    <cellStyle name="Input 2 2 2 5" xfId="2929" xr:uid="{9BB90C91-311B-45C8-AF57-3937B06CC88A}"/>
    <cellStyle name="Input 2 2 2 6" xfId="4657" xr:uid="{8E494569-280B-4135-B72B-869E26F2F8E4}"/>
    <cellStyle name="Input 2 2 3" xfId="1145" xr:uid="{E7630D24-FC1F-4DE4-A46D-957F39C17C89}"/>
    <cellStyle name="Input 2 2 3 2" xfId="3298" xr:uid="{43AB21F2-2D5E-4686-9A09-D3500048491D}"/>
    <cellStyle name="Input 2 2 3 3" xfId="5026" xr:uid="{D5C683F8-C3C5-473D-A13E-6905E5418D30}"/>
    <cellStyle name="Input 2 2 4" xfId="1649" xr:uid="{8F2CC45B-95A3-444C-A224-BED125E6317E}"/>
    <cellStyle name="Input 2 2 4 2" xfId="3802" xr:uid="{6FFCCC58-0274-4B70-8DD6-D2AF288D72CD}"/>
    <cellStyle name="Input 2 2 4 3" xfId="5530" xr:uid="{CBDFC3BE-DE4D-47DB-A3CB-1DD78951D643}"/>
    <cellStyle name="Input 2 2 5" xfId="2134" xr:uid="{8E43FEEF-D833-4A3B-9624-465340EB54C7}"/>
    <cellStyle name="Input 2 2 5 2" xfId="4158" xr:uid="{8CA878DE-88F5-468E-AC5F-685BA3DD5572}"/>
    <cellStyle name="Input 2 2 5 3" xfId="5868" xr:uid="{46595A56-E040-499C-AF2F-59A684470CC0}"/>
    <cellStyle name="Input 2 2 6" xfId="2721" xr:uid="{AD906444-3DCE-4452-8412-73D21C18B3C5}"/>
    <cellStyle name="Input 2 2 7" xfId="2585" xr:uid="{EB2E39D6-F851-4207-A880-538D19CA55AE}"/>
    <cellStyle name="Input 2 3" xfId="664" xr:uid="{2125464C-62C8-4E63-A4C6-9F03EDEA39FA}"/>
    <cellStyle name="Input 2 3 2" xfId="879" xr:uid="{ED6BAE78-A5FD-4916-84B6-FE847AAB9455}"/>
    <cellStyle name="Input 2 3 2 2" xfId="1604" xr:uid="{C5B88E9A-1C6A-4D68-9CA0-BA3B6DE6A566}"/>
    <cellStyle name="Input 2 3 2 2 2" xfId="3757" xr:uid="{09B3086C-FB92-4434-81A8-E9070A20F2AC}"/>
    <cellStyle name="Input 2 3 2 2 3" xfId="5485" xr:uid="{EBE85487-E0E9-4975-AEF6-FBFB7255320C}"/>
    <cellStyle name="Input 2 3 2 3" xfId="1825" xr:uid="{83379837-9DED-48D1-8D87-F6D45CD79665}"/>
    <cellStyle name="Input 2 3 2 3 2" xfId="3978" xr:uid="{D68599F1-CE61-4B18-84E3-467EE5E508C0}"/>
    <cellStyle name="Input 2 3 2 3 3" xfId="5706" xr:uid="{5A11A697-BAE8-425E-AA25-A9263077F1ED}"/>
    <cellStyle name="Input 2 3 2 4" xfId="2449" xr:uid="{DB3552F1-1C36-427F-ABD5-F52F26267941}"/>
    <cellStyle name="Input 2 3 2 4 2" xfId="4473" xr:uid="{D6409245-239C-4270-9D21-6ABEA6F16592}"/>
    <cellStyle name="Input 2 3 2 4 3" xfId="6183" xr:uid="{AE0CD107-B265-4B7A-9098-2D8759C35BC4}"/>
    <cellStyle name="Input 2 3 2 5" xfId="3033" xr:uid="{56F00FE8-B785-42BE-A5EF-0DA0E6D85B10}"/>
    <cellStyle name="Input 2 3 2 6" xfId="4761" xr:uid="{F4B6AE22-6570-445B-A9A1-52E009F2E3D9}"/>
    <cellStyle name="Input 2 3 3" xfId="1406" xr:uid="{2FD6FE59-C0F1-4C38-8F87-724E477A8A92}"/>
    <cellStyle name="Input 2 3 3 2" xfId="3559" xr:uid="{DEA03BFB-3472-4251-BB67-0F5433F478C0}"/>
    <cellStyle name="Input 2 3 3 3" xfId="5287" xr:uid="{F1058BC9-82C3-4B27-A8D1-A2C5B325D996}"/>
    <cellStyle name="Input 2 3 4" xfId="907" xr:uid="{67298149-DD8E-4FEA-9FD7-A619098E75F9}"/>
    <cellStyle name="Input 2 3 4 2" xfId="3060" xr:uid="{9E4D72BD-8B95-454B-845F-7748D54B7549}"/>
    <cellStyle name="Input 2 3 4 3" xfId="4788" xr:uid="{0F051C6D-96AC-4001-A8A1-BB7F8A1B17BC}"/>
    <cellStyle name="Input 2 3 5" xfId="2238" xr:uid="{E88D6D96-740B-4764-AC12-5494DD025672}"/>
    <cellStyle name="Input 2 3 5 2" xfId="4262" xr:uid="{88A4E977-79E9-4809-8C80-8147B7AB82CA}"/>
    <cellStyle name="Input 2 3 5 3" xfId="5972" xr:uid="{A50E9239-40E2-46B2-9999-17A560B8F711}"/>
    <cellStyle name="Input 2 3 6" xfId="2825" xr:uid="{7AABEE5E-D7DE-4F5D-84F9-61EBF650EC79}"/>
    <cellStyle name="Input 2 3 7" xfId="4551" xr:uid="{E2C60DD3-2CF8-4EFA-B7BA-67DA5D60A922}"/>
    <cellStyle name="Input 2 4" xfId="675" xr:uid="{556AEE2C-9808-4E33-9888-D60C405BC65C}"/>
    <cellStyle name="Input 2 4 2" xfId="889" xr:uid="{192ED256-1306-48D2-9D96-804674B825B3}"/>
    <cellStyle name="Input 2 4 2 2" xfId="1614" xr:uid="{2D3E678B-4E86-4A9C-B3A0-6B5E12E2D1A3}"/>
    <cellStyle name="Input 2 4 2 2 2" xfId="3767" xr:uid="{6AB21836-0E75-4847-B42E-1DFFBF6D1686}"/>
    <cellStyle name="Input 2 4 2 2 3" xfId="5495" xr:uid="{BD536EF8-1E6E-4D5C-84CA-272FEEC5E42A}"/>
    <cellStyle name="Input 2 4 2 3" xfId="1835" xr:uid="{3E0FA2E6-6417-4DB6-849D-3310B9746DC4}"/>
    <cellStyle name="Input 2 4 2 3 2" xfId="3988" xr:uid="{2D1A6054-D824-4A0F-9738-3370233E8A63}"/>
    <cellStyle name="Input 2 4 2 3 3" xfId="5716" xr:uid="{472FCBE6-4FF3-47EF-813A-0D2E498A732B}"/>
    <cellStyle name="Input 2 4 2 4" xfId="2459" xr:uid="{D1F06619-299C-4CCB-A6ED-C6D640ECEC1A}"/>
    <cellStyle name="Input 2 4 2 4 2" xfId="4483" xr:uid="{98E93A82-91C8-46F3-B01C-3FB838D82309}"/>
    <cellStyle name="Input 2 4 2 4 3" xfId="6193" xr:uid="{838CB28F-B482-4F5C-9B0F-F3F030F3D113}"/>
    <cellStyle name="Input 2 4 2 5" xfId="3043" xr:uid="{C2357A8E-7732-4397-B700-86AA1B23C04C}"/>
    <cellStyle name="Input 2 4 2 6" xfId="4771" xr:uid="{1B740217-707D-4D93-BD4F-A1D82A6FCDAD}"/>
    <cellStyle name="Input 2 4 3" xfId="1311" xr:uid="{EE0A53FA-6E04-40A9-A8D3-04F22D93BCCC}"/>
    <cellStyle name="Input 2 4 3 2" xfId="3464" xr:uid="{DA12FCA6-A88C-4976-BE5F-3A6B36F74AB0}"/>
    <cellStyle name="Input 2 4 3 3" xfId="5192" xr:uid="{F695E67E-E76B-4EE9-AAA2-4076DB4DA5C9}"/>
    <cellStyle name="Input 2 4 4" xfId="1252" xr:uid="{A13AA294-A36F-4056-8335-59E3FD376409}"/>
    <cellStyle name="Input 2 4 4 2" xfId="3405" xr:uid="{851DCA02-8147-4DBB-8B9B-59016E6FB2A6}"/>
    <cellStyle name="Input 2 4 4 3" xfId="5133" xr:uid="{396D9CE7-53D3-416C-8A33-895A5AC5F697}"/>
    <cellStyle name="Input 2 4 5" xfId="2248" xr:uid="{C883B143-3FFC-496E-89D3-8FAB59D34FA6}"/>
    <cellStyle name="Input 2 4 5 2" xfId="4272" xr:uid="{149DEE2F-9A97-4B76-B4FA-9350825D9710}"/>
    <cellStyle name="Input 2 4 5 3" xfId="5982" xr:uid="{51557EAF-1285-48B1-9099-D8BFA0A0AA7B}"/>
    <cellStyle name="Input 2 4 6" xfId="2835" xr:uid="{24416C5A-099B-4890-B2F6-A6E2BCE0FB3E}"/>
    <cellStyle name="Input 2 4 7" xfId="4561" xr:uid="{F5BA7710-3F5A-44AB-A5AD-1156C508859B}"/>
    <cellStyle name="Input 2 5" xfId="687" xr:uid="{ADDDA09A-3B8C-4C24-B754-A6722DA2805D}"/>
    <cellStyle name="Input 2 5 2" xfId="1458" xr:uid="{C6821277-0E69-4DDC-8B21-9C24DEA4FB4D}"/>
    <cellStyle name="Input 2 5 2 2" xfId="3611" xr:uid="{49A0F127-EF33-46C5-9C78-8D7B5FF2230B}"/>
    <cellStyle name="Input 2 5 2 3" xfId="5339" xr:uid="{E17FF5E3-7F1E-43DD-876E-56F8E95C831C}"/>
    <cellStyle name="Input 2 5 3" xfId="1778" xr:uid="{DB36B781-0EE5-4EF0-B6EF-FA912BA48125}"/>
    <cellStyle name="Input 2 5 3 2" xfId="3931" xr:uid="{32D9F560-29A6-493B-B03E-736ABA61A72D}"/>
    <cellStyle name="Input 2 5 3 3" xfId="5659" xr:uid="{95E74325-1813-456E-B957-B4886A93B620}"/>
    <cellStyle name="Input 2 5 4" xfId="2260" xr:uid="{A73526EB-6366-478D-BC68-7817D0600560}"/>
    <cellStyle name="Input 2 5 4 2" xfId="4284" xr:uid="{B541E2B5-3F57-4D93-8779-A7FF8843FFFC}"/>
    <cellStyle name="Input 2 5 4 3" xfId="5994" xr:uid="{9178BB39-DFA0-4B74-B7C8-296B08359246}"/>
    <cellStyle name="Input 2 5 5" xfId="2847" xr:uid="{69E3990C-E0EA-44DB-A65F-7C56F4D1F6DD}"/>
    <cellStyle name="Input 2 5 6" xfId="4573" xr:uid="{4B7AF5F1-E02A-48FB-B573-218D2689E449}"/>
    <cellStyle name="Input 2 6" xfId="1400" xr:uid="{C7F6CCDB-9A59-4B2A-B54A-F03D281A7F3F}"/>
    <cellStyle name="Input 2 6 2" xfId="3553" xr:uid="{4067C6B9-EA92-4966-AE86-E2E1CEDE5738}"/>
    <cellStyle name="Input 2 6 3" xfId="5281" xr:uid="{2937DC64-4142-47B1-9A78-A283BDA4CB18}"/>
    <cellStyle name="Input 2 7" xfId="1748" xr:uid="{6FFD1978-E6C5-4A24-9A70-DD1A1BB7C732}"/>
    <cellStyle name="Input 2 7 2" xfId="3901" xr:uid="{CFB20DF9-08AF-40C2-B912-A2DB7858906B}"/>
    <cellStyle name="Input 2 7 3" xfId="5629" xr:uid="{0B88F76C-741A-462B-85F0-92EA3D5B36D5}"/>
    <cellStyle name="Input 2 8" xfId="1890" xr:uid="{A74FAC15-1C3C-4695-A122-94DF1138A104}"/>
    <cellStyle name="Input 2 8 2" xfId="4039" xr:uid="{0D9200FE-7397-47D3-9351-02249E4C2DDB}"/>
    <cellStyle name="Input 2 8 3" xfId="5766" xr:uid="{ECAF0041-7D0F-4742-B1BE-6771F6DB1B48}"/>
    <cellStyle name="Input 2 9" xfId="2530" xr:uid="{16FE17B5-30B2-498C-821C-634C0FEF9CEE}"/>
    <cellStyle name="Input 3" xfId="236" xr:uid="{5E45C97D-5B25-4259-AD6C-EE78741B9B4B}"/>
    <cellStyle name="Input 3 10" xfId="2622" xr:uid="{D55B9B67-8EEA-4049-AEE0-560E870C1DBB}"/>
    <cellStyle name="Input 3 2" xfId="592" xr:uid="{75A8E1F2-6163-4C4F-98E6-B50C7B9C8284}"/>
    <cellStyle name="Input 3 2 2" xfId="807" xr:uid="{B5E4AA81-32EA-4F7D-AE8D-2ABA393155C9}"/>
    <cellStyle name="Input 3 2 2 2" xfId="1083" xr:uid="{AC097654-1345-4E00-AC16-1AA2B81A826C}"/>
    <cellStyle name="Input 3 2 2 2 2" xfId="3236" xr:uid="{5D4810DD-17E2-464E-87F2-A701C5312817}"/>
    <cellStyle name="Input 3 2 2 2 3" xfId="4964" xr:uid="{60A153A4-CFDC-49A0-A072-F24B8D61FF4B}"/>
    <cellStyle name="Input 3 2 2 3" xfId="1550" xr:uid="{329AA412-8C6A-4833-B680-5944CF3FC8F1}"/>
    <cellStyle name="Input 3 2 2 3 2" xfId="3703" xr:uid="{63663062-E97E-4223-8057-C4571C08C6C0}"/>
    <cellStyle name="Input 3 2 2 3 3" xfId="5431" xr:uid="{68D33981-1095-4F29-97BA-D3B92C02C819}"/>
    <cellStyle name="Input 3 2 2 4" xfId="2377" xr:uid="{427F1C94-F68D-4D0B-ACC9-CBE439F4FD6C}"/>
    <cellStyle name="Input 3 2 2 4 2" xfId="4401" xr:uid="{8B84850F-3BC7-48ED-90CE-AE2213ECABD9}"/>
    <cellStyle name="Input 3 2 2 4 3" xfId="6111" xr:uid="{8B16BF45-C693-456B-9F25-AC62CDC02EDA}"/>
    <cellStyle name="Input 3 2 2 5" xfId="2961" xr:uid="{CBF9F401-54EC-45ED-BA73-75BA730E10E5}"/>
    <cellStyle name="Input 3 2 2 6" xfId="4689" xr:uid="{6710CCCD-2953-4421-BD89-C23606819EE1}"/>
    <cellStyle name="Input 3 2 3" xfId="1546" xr:uid="{6381F88D-F51C-4FB3-BBF0-105CDFFD692B}"/>
    <cellStyle name="Input 3 2 3 2" xfId="3699" xr:uid="{CC5B6827-8251-433E-9296-DD4F2442385C}"/>
    <cellStyle name="Input 3 2 3 3" xfId="5427" xr:uid="{D9C65A93-853C-47BC-B039-2A2288D045A0}"/>
    <cellStyle name="Input 3 2 4" xfId="1660" xr:uid="{EFA96FCD-45D1-4A8D-85C2-AC0A83F5287F}"/>
    <cellStyle name="Input 3 2 4 2" xfId="3813" xr:uid="{EE985673-DFBD-4B17-8898-E50452850D85}"/>
    <cellStyle name="Input 3 2 4 3" xfId="5541" xr:uid="{B698AF4A-658E-4A4D-A30D-6BC0DA603080}"/>
    <cellStyle name="Input 3 2 5" xfId="2166" xr:uid="{DC44BEAF-8683-412F-8B54-AD71FE861AA1}"/>
    <cellStyle name="Input 3 2 5 2" xfId="4190" xr:uid="{F9CC3BEB-B18D-469B-893C-5ADACCF987D0}"/>
    <cellStyle name="Input 3 2 5 3" xfId="5900" xr:uid="{48D6099F-D69E-4B88-AD7E-BA6B66E328DD}"/>
    <cellStyle name="Input 3 2 6" xfId="2753" xr:uid="{34BB269E-E25E-46C2-81F7-77AF10F0084F}"/>
    <cellStyle name="Input 3 2 7" xfId="2637" xr:uid="{118A5F83-4874-4921-8E45-E37171A4496F}"/>
    <cellStyle name="Input 3 3" xfId="591" xr:uid="{778A844B-9D46-4BD6-9E80-54CA0EDB0D95}"/>
    <cellStyle name="Input 3 3 2" xfId="806" xr:uid="{1B47C3F1-56AB-4AFA-B680-FFB22C87BF13}"/>
    <cellStyle name="Input 3 3 2 2" xfId="996" xr:uid="{BD1C57B4-B2A1-4B03-9524-6E542F56AC2D}"/>
    <cellStyle name="Input 3 3 2 2 2" xfId="3149" xr:uid="{89217E29-BC5B-4E65-936E-71A36C67182D}"/>
    <cellStyle name="Input 3 3 2 2 3" xfId="4877" xr:uid="{CA33B2D9-A22D-4BE0-91A6-8CF09EE07CF8}"/>
    <cellStyle name="Input 3 3 2 3" xfId="1366" xr:uid="{F9B0AADE-373A-4744-93CA-4BDA446FD135}"/>
    <cellStyle name="Input 3 3 2 3 2" xfId="3519" xr:uid="{35688EF7-2F55-4FE8-8D6F-F87572820B74}"/>
    <cellStyle name="Input 3 3 2 3 3" xfId="5247" xr:uid="{B5F3DBBE-B907-46FC-AAA7-D45650ECABEE}"/>
    <cellStyle name="Input 3 3 2 4" xfId="2376" xr:uid="{BC135F76-052D-40C0-A2B8-DC2A2F4C07B1}"/>
    <cellStyle name="Input 3 3 2 4 2" xfId="4400" xr:uid="{FBBCEF0D-99DA-44A8-8031-19BAF5607BB7}"/>
    <cellStyle name="Input 3 3 2 4 3" xfId="6110" xr:uid="{8C5E64F6-CE83-4FE2-9C89-BB0C1DFA625C}"/>
    <cellStyle name="Input 3 3 2 5" xfId="2960" xr:uid="{5C46766E-D11D-43AA-94A5-3DAC7D8A41D0}"/>
    <cellStyle name="Input 3 3 2 6" xfId="4688" xr:uid="{1507C5F7-0831-43EE-81EC-FDAA00BC2E78}"/>
    <cellStyle name="Input 3 3 3" xfId="1359" xr:uid="{55DE0FD4-945A-42CD-A551-827201A1751A}"/>
    <cellStyle name="Input 3 3 3 2" xfId="3512" xr:uid="{DBE9353D-0001-4E01-B359-2AE57BD9B7EB}"/>
    <cellStyle name="Input 3 3 3 3" xfId="5240" xr:uid="{D795C891-9595-4DF3-8C6C-4FA75685ACC7}"/>
    <cellStyle name="Input 3 3 4" xfId="1762" xr:uid="{5C8F13C5-6A51-4B05-A489-6F42012343B0}"/>
    <cellStyle name="Input 3 3 4 2" xfId="3915" xr:uid="{0EF4C01A-6D2B-4F5B-A839-5F026BD79C5D}"/>
    <cellStyle name="Input 3 3 4 3" xfId="5643" xr:uid="{A02B7857-65DB-4209-9751-F91DC5F24259}"/>
    <cellStyle name="Input 3 3 5" xfId="2165" xr:uid="{FB34291E-7777-4328-B30B-3C4CEDA6DD3A}"/>
    <cellStyle name="Input 3 3 5 2" xfId="4189" xr:uid="{D66F1C26-5E4C-49F6-B1D9-B9FDAF57B6A0}"/>
    <cellStyle name="Input 3 3 5 3" xfId="5899" xr:uid="{543F16FD-62C6-4582-AE1B-ABF22CA22BD5}"/>
    <cellStyle name="Input 3 3 6" xfId="2752" xr:uid="{05EA5D96-C670-45C8-90AC-56B75564CD67}"/>
    <cellStyle name="Input 3 3 7" xfId="2578" xr:uid="{3B8FECCF-89BF-4836-9253-F58C238BAD98}"/>
    <cellStyle name="Input 3 4" xfId="535" xr:uid="{79234EAA-1BFE-4368-A23A-42CFA05C4DB5}"/>
    <cellStyle name="Input 3 4 2" xfId="750" xr:uid="{F4A3E0FC-3230-4130-82C9-97FD9EA66A8F}"/>
    <cellStyle name="Input 3 4 2 2" xfId="1189" xr:uid="{25008C55-50A4-4377-96A0-4AE069591DB6}"/>
    <cellStyle name="Input 3 4 2 2 2" xfId="3342" xr:uid="{2484FC3A-0C84-46C5-81C9-232F106347AC}"/>
    <cellStyle name="Input 3 4 2 2 3" xfId="5070" xr:uid="{4284244C-FC0E-45C9-802B-392ED1F74447}"/>
    <cellStyle name="Input 3 4 2 3" xfId="1038" xr:uid="{3DFBFB2A-1D62-47C6-8584-8F21855F997D}"/>
    <cellStyle name="Input 3 4 2 3 2" xfId="3191" xr:uid="{2089837F-F3C7-4A74-87C3-B225B5B5521A}"/>
    <cellStyle name="Input 3 4 2 3 3" xfId="4919" xr:uid="{AF6B95C7-BAE0-4DDD-8E51-05562DF88356}"/>
    <cellStyle name="Input 3 4 2 4" xfId="2320" xr:uid="{6E6DF48D-EDA0-4CC1-99AC-C4BFFBA6B03E}"/>
    <cellStyle name="Input 3 4 2 4 2" xfId="4344" xr:uid="{C7275BA5-94EA-436A-A9F6-79A4D368669B}"/>
    <cellStyle name="Input 3 4 2 4 3" xfId="6054" xr:uid="{BCA4DCF9-C36A-424F-864E-0CB9B2C43C64}"/>
    <cellStyle name="Input 3 4 2 5" xfId="2904" xr:uid="{1CDADB2B-721B-41B7-811A-BF9E48EEEBF6}"/>
    <cellStyle name="Input 3 4 2 6" xfId="4632" xr:uid="{4979B6EE-6382-46B1-B65A-F078EB3D9B8E}"/>
    <cellStyle name="Input 3 4 3" xfId="1329" xr:uid="{A71F62D0-1716-429D-951E-DDA4189D6B46}"/>
    <cellStyle name="Input 3 4 3 2" xfId="3482" xr:uid="{34E3E922-AEB6-4ABC-AE97-52E54D7AB20F}"/>
    <cellStyle name="Input 3 4 3 3" xfId="5210" xr:uid="{46B4E194-AA29-4251-9C80-424BF540E1A3}"/>
    <cellStyle name="Input 3 4 4" xfId="1759" xr:uid="{D4F9588B-7139-4520-AB38-89E87850920E}"/>
    <cellStyle name="Input 3 4 4 2" xfId="3912" xr:uid="{4E3832D4-1698-4315-B39F-5080A92A57EE}"/>
    <cellStyle name="Input 3 4 4 3" xfId="5640" xr:uid="{097CBB8C-AA8D-406D-9189-E8DF8E45C977}"/>
    <cellStyle name="Input 3 4 5" xfId="2109" xr:uid="{BD20F635-E77A-4764-A353-541C33280D58}"/>
    <cellStyle name="Input 3 4 5 2" xfId="4133" xr:uid="{C5D033A8-F327-4C05-B9ED-B0B0C2AA4413}"/>
    <cellStyle name="Input 3 4 5 3" xfId="5843" xr:uid="{14E8A626-B977-4A1B-BFDC-10BEF16456B3}"/>
    <cellStyle name="Input 3 4 6" xfId="2696" xr:uid="{277E75C9-B4B9-4E60-A785-8ED18AD6EAE7}"/>
    <cellStyle name="Input 3 4 7" xfId="2588" xr:uid="{66F05950-FD3C-4C3F-8588-8FA837243DC1}"/>
    <cellStyle name="Input 3 5" xfId="693" xr:uid="{ACD6F04F-7102-400E-82CF-DE98FE5B7E17}"/>
    <cellStyle name="Input 3 5 2" xfId="1503" xr:uid="{A8E1C67C-13C8-4282-8B80-5E927FE48557}"/>
    <cellStyle name="Input 3 5 2 2" xfId="3656" xr:uid="{C023C22B-040C-409C-9645-BAC39FFD5149}"/>
    <cellStyle name="Input 3 5 2 3" xfId="5384" xr:uid="{2CB8C4BD-A996-4ECF-897D-B4CCA234C484}"/>
    <cellStyle name="Input 3 5 3" xfId="1273" xr:uid="{59F4250B-D9FE-49DA-9121-41E849E2E62F}"/>
    <cellStyle name="Input 3 5 3 2" xfId="3426" xr:uid="{DF9DE378-87F3-4C89-8D68-CEF9C689A957}"/>
    <cellStyle name="Input 3 5 3 3" xfId="5154" xr:uid="{BED596B5-24E2-41BD-A6DD-4AA13451A674}"/>
    <cellStyle name="Input 3 5 4" xfId="2266" xr:uid="{D6D1F922-79EA-4AEC-9D9C-4E2C12E2A73B}"/>
    <cellStyle name="Input 3 5 4 2" xfId="4290" xr:uid="{7C0830A6-3ACF-496A-9869-AC4241354A8D}"/>
    <cellStyle name="Input 3 5 4 3" xfId="6000" xr:uid="{3DF491F2-B40E-4345-9D90-F64B7371025C}"/>
    <cellStyle name="Input 3 5 5" xfId="2853" xr:uid="{C8927FEF-1010-424E-AD80-952DAF2355D1}"/>
    <cellStyle name="Input 3 5 6" xfId="4579" xr:uid="{A8F75C2C-FE4F-43D3-B68A-D74678CC938B}"/>
    <cellStyle name="Input 3 6" xfId="1174" xr:uid="{AC17D059-6E94-41EF-9AAA-7E5A02746449}"/>
    <cellStyle name="Input 3 6 2" xfId="3327" xr:uid="{D5D8C189-6F3F-46AB-AD6A-1A64ABD32E5F}"/>
    <cellStyle name="Input 3 6 3" xfId="5055" xr:uid="{8C76E8C3-6FE2-4A83-874F-315734BB9F6F}"/>
    <cellStyle name="Input 3 7" xfId="1633" xr:uid="{895616EB-1A16-47EA-9B5E-3EC89B350C28}"/>
    <cellStyle name="Input 3 7 2" xfId="3786" xr:uid="{EF0FF77A-AB42-4AE4-82CE-9F13A157057A}"/>
    <cellStyle name="Input 3 7 3" xfId="5514" xr:uid="{FF831C27-9795-4C82-9D79-F8F67CE49AEB}"/>
    <cellStyle name="Input 3 8" xfId="1904" xr:uid="{9D84326A-7528-49BE-9D6B-411C72CB98AE}"/>
    <cellStyle name="Input 3 8 2" xfId="4049" xr:uid="{2535653C-E197-450C-8758-A752559BF65D}"/>
    <cellStyle name="Input 3 8 3" xfId="5776" xr:uid="{8643B03C-47B4-4437-8CD8-8C590AE52E37}"/>
    <cellStyle name="Input 3 9" xfId="2570" xr:uid="{C518334B-D971-4D56-ADC8-FB700FB9F6D0}"/>
    <cellStyle name="Input 4" xfId="347" xr:uid="{0D977E89-2073-4E7E-B44A-366EDDCE1822}"/>
    <cellStyle name="InputCells" xfId="17" xr:uid="{E3FEB807-6EC6-4D21-B0D3-49C6B9468757}"/>
    <cellStyle name="InputCells 2" xfId="147" xr:uid="{7002128D-CE91-460E-9F52-D28AF4FD6524}"/>
    <cellStyle name="InputCells 3" xfId="198" xr:uid="{25FE9678-D95D-49A1-B047-4D457B3A40A6}"/>
    <cellStyle name="InputCells 4" xfId="350" xr:uid="{D8B01A08-5466-437A-B6D9-75DF7C5D1A48}"/>
    <cellStyle name="InputCells_Bborder_1" xfId="148" xr:uid="{B2C8F802-C8BD-4C15-A2C0-F369D0FA9452}"/>
    <cellStyle name="InputCells12" xfId="23" xr:uid="{D9EADDEB-31DF-4356-B3FF-8244ADE7EC6D}"/>
    <cellStyle name="InputCells12 2" xfId="149" xr:uid="{89F82170-2A54-4932-82F0-095188F6563F}"/>
    <cellStyle name="InputCells12 2 2" xfId="424" xr:uid="{FDD1C835-60B2-4E17-84D1-A2EB81D57DB2}"/>
    <cellStyle name="InputCells12 2 2 2" xfId="598" xr:uid="{3B973323-00DE-459B-8734-EFA5ACB5BF38}"/>
    <cellStyle name="InputCells12 2 2 2 2" xfId="813" xr:uid="{2CBCAF0C-80F4-4690-A23E-BEECB32BB9E3}"/>
    <cellStyle name="InputCells12 2 2 2 2 2" xfId="1080" xr:uid="{CF269D98-884F-4DD2-ABB3-D776D52AF87F}"/>
    <cellStyle name="InputCells12 2 2 2 2 2 2" xfId="3233" xr:uid="{204ABB02-9200-4FCA-A81E-19B280492F11}"/>
    <cellStyle name="InputCells12 2 2 2 2 2 3" xfId="4961" xr:uid="{4D6C1E17-61DD-425E-8E85-14DC840BC62E}"/>
    <cellStyle name="InputCells12 2 2 2 2 3" xfId="940" xr:uid="{68DC1FA1-CE58-4169-872F-6E9C2225ACD0}"/>
    <cellStyle name="InputCells12 2 2 2 2 3 2" xfId="3093" xr:uid="{06D76F48-65B1-461E-8BFA-351F191E8EA0}"/>
    <cellStyle name="InputCells12 2 2 2 2 3 3" xfId="4821" xr:uid="{DE6977DA-1782-468B-B1DF-ECD227981565}"/>
    <cellStyle name="InputCells12 2 2 2 2 4" xfId="2383" xr:uid="{EC642763-0071-4B5E-941E-D39743D09083}"/>
    <cellStyle name="InputCells12 2 2 2 2 4 2" xfId="4407" xr:uid="{D2747F07-8D46-4401-97DB-3F87D52B5F54}"/>
    <cellStyle name="InputCells12 2 2 2 2 4 3" xfId="6117" xr:uid="{B97FBFE8-7552-459A-9279-2A015F329B56}"/>
    <cellStyle name="InputCells12 2 2 2 2 5" xfId="2967" xr:uid="{D8B4294A-FC3D-487F-BDF0-86DFACD44DFC}"/>
    <cellStyle name="InputCells12 2 2 2 2 6" xfId="4695" xr:uid="{CF3BCADF-CC5B-408B-A719-568E0E0827ED}"/>
    <cellStyle name="InputCells12 2 2 2 3" xfId="1023" xr:uid="{9F4F2DC8-FB10-4F2A-B427-855A07B4FC88}"/>
    <cellStyle name="InputCells12 2 2 2 3 2" xfId="3176" xr:uid="{9287233A-A3B9-4A5B-B9CF-02B5C70564B8}"/>
    <cellStyle name="InputCells12 2 2 2 3 3" xfId="4904" xr:uid="{119FB02B-3EDA-4F07-8011-F8731FE20A25}"/>
    <cellStyle name="InputCells12 2 2 2 4" xfId="1740" xr:uid="{8C98C576-2658-48BC-B9CD-E8EF1C5990D6}"/>
    <cellStyle name="InputCells12 2 2 2 4 2" xfId="3893" xr:uid="{CC3B00D1-2D80-43B6-B5EB-AEAE09B18570}"/>
    <cellStyle name="InputCells12 2 2 2 4 3" xfId="5621" xr:uid="{91FCAD24-C386-4153-8D09-B9CA111754FA}"/>
    <cellStyle name="InputCells12 2 2 2 5" xfId="2172" xr:uid="{CDBB56BC-0B31-41FD-A474-1964F13ED764}"/>
    <cellStyle name="InputCells12 2 2 2 5 2" xfId="4196" xr:uid="{70F701C3-6132-4E49-B7CB-F52DBC0F4AD9}"/>
    <cellStyle name="InputCells12 2 2 2 5 3" xfId="5906" xr:uid="{0AB98DF6-AA09-4662-8E96-78AC55414F73}"/>
    <cellStyle name="InputCells12 2 2 2 6" xfId="2759" xr:uid="{E0BD426D-BB5D-47C1-B96A-2D841733A9CE}"/>
    <cellStyle name="InputCells12 2 2 2 7" xfId="2634" xr:uid="{8D0F4032-AC06-498A-B934-F7F677535FE6}"/>
    <cellStyle name="InputCells12 2 2 3" xfId="723" xr:uid="{E5ACAB6E-98DE-4186-A2A2-549A57EE3CCE}"/>
    <cellStyle name="InputCells12 2 2 3 2" xfId="1372" xr:uid="{12A0E53C-5C5A-4A10-B13F-63FE22A56773}"/>
    <cellStyle name="InputCells12 2 2 3 2 2" xfId="3525" xr:uid="{46906E4B-267F-493F-B810-69CFB883F272}"/>
    <cellStyle name="InputCells12 2 2 3 2 3" xfId="5253" xr:uid="{6507E100-A128-449F-8B91-DCF6A4086F38}"/>
    <cellStyle name="InputCells12 2 2 3 3" xfId="1815" xr:uid="{F624BA77-192E-4A68-A7D8-6E160EDA414D}"/>
    <cellStyle name="InputCells12 2 2 3 3 2" xfId="3968" xr:uid="{444D4B20-5211-4E8B-8C39-DF03AB361BA4}"/>
    <cellStyle name="InputCells12 2 2 3 3 3" xfId="5696" xr:uid="{D63E7D48-F903-47C5-85F0-651AA1622069}"/>
    <cellStyle name="InputCells12 2 2 3 4" xfId="2293" xr:uid="{699E4A59-120D-4D5B-BCEA-50DDBDA65152}"/>
    <cellStyle name="InputCells12 2 2 3 4 2" xfId="4317" xr:uid="{EC36DE87-9067-4BBF-99DE-4A00A4609C84}"/>
    <cellStyle name="InputCells12 2 2 3 4 3" xfId="6027" xr:uid="{7F56C7F9-CDEA-47FF-A088-7E3952A184B7}"/>
    <cellStyle name="InputCells12 2 2 3 5" xfId="2877" xr:uid="{C61CAA6A-EA03-471C-BACC-AD4876F77016}"/>
    <cellStyle name="InputCells12 2 2 3 6" xfId="4605" xr:uid="{491BB60F-1F61-4C0D-A2DB-3B9F4BFD94E6}"/>
    <cellStyle name="InputCells12 2 3" xfId="283" xr:uid="{6C9149D1-447B-4AB2-8343-3BFF171CBBA6}"/>
    <cellStyle name="InputCells12 2 3 2" xfId="621" xr:uid="{6040E765-C0D9-4D74-AD36-E1646B0E923A}"/>
    <cellStyle name="InputCells12 2 3 2 2" xfId="836" xr:uid="{ADAEB3D2-7F89-4E0A-80A1-513D3E5D28D2}"/>
    <cellStyle name="InputCells12 2 3 2 2 2" xfId="1314" xr:uid="{D3A7B756-AF70-4FE1-BD1D-56E4024DA598}"/>
    <cellStyle name="InputCells12 2 3 2 2 2 2" xfId="3467" xr:uid="{C32434E6-5678-4A8F-BEDE-06C46CC3FD01}"/>
    <cellStyle name="InputCells12 2 3 2 2 2 3" xfId="5195" xr:uid="{EBDE0D2C-4961-4DC6-85A8-916B72FF1E91}"/>
    <cellStyle name="InputCells12 2 3 2 2 3" xfId="1155" xr:uid="{CBD176BD-944E-4280-8024-D5664478A009}"/>
    <cellStyle name="InputCells12 2 3 2 2 3 2" xfId="3308" xr:uid="{421D57EB-97BB-449A-A1E7-CA31AEB43F8D}"/>
    <cellStyle name="InputCells12 2 3 2 2 3 3" xfId="5036" xr:uid="{74955D7C-70F9-4939-B8A2-F546561678DC}"/>
    <cellStyle name="InputCells12 2 3 2 2 4" xfId="2406" xr:uid="{2149D75C-3019-4E37-BEAC-78E3677D69D5}"/>
    <cellStyle name="InputCells12 2 3 2 2 4 2" xfId="4430" xr:uid="{81ECFD7E-946B-4E02-A434-0E7E0AE762A9}"/>
    <cellStyle name="InputCells12 2 3 2 2 4 3" xfId="6140" xr:uid="{FA059453-2AB3-4077-B402-5DAB5AE54538}"/>
    <cellStyle name="InputCells12 2 3 2 2 5" xfId="2990" xr:uid="{38BF5D53-B62E-4EE8-BE09-6644F6C8A9C5}"/>
    <cellStyle name="InputCells12 2 3 2 2 6" xfId="4718" xr:uid="{66353F85-EF8A-457D-A51B-0043A02D4F00}"/>
    <cellStyle name="InputCells12 2 3 2 3" xfId="921" xr:uid="{347A1E97-B02A-490E-AF6C-BC7C99E9DCEB}"/>
    <cellStyle name="InputCells12 2 3 2 3 2" xfId="3074" xr:uid="{42FA5064-F023-42C7-9FE0-3FD03FD37F65}"/>
    <cellStyle name="InputCells12 2 3 2 3 3" xfId="4802" xr:uid="{57CD507D-9565-43CB-86D1-23C7DB1D9DFE}"/>
    <cellStyle name="InputCells12 2 3 2 4" xfId="1102" xr:uid="{F8C9A562-5578-473C-9F78-431B17F69400}"/>
    <cellStyle name="InputCells12 2 3 2 4 2" xfId="3255" xr:uid="{C9DB6354-F118-4BC6-9BBE-9493EC3475CE}"/>
    <cellStyle name="InputCells12 2 3 2 4 3" xfId="4983" xr:uid="{A4E16D5C-BE97-4442-B558-7EABF411B936}"/>
    <cellStyle name="InputCells12 2 3 2 5" xfId="2195" xr:uid="{07FD26BA-B7A0-4753-BB4D-64670BA9467A}"/>
    <cellStyle name="InputCells12 2 3 2 5 2" xfId="4219" xr:uid="{ED3036D3-A22F-4F44-B661-8BCB5A4D5A4C}"/>
    <cellStyle name="InputCells12 2 3 2 5 3" xfId="5929" xr:uid="{B862894A-273B-4A0C-9B07-0E4F224F83F8}"/>
    <cellStyle name="InputCells12 2 3 2 6" xfId="2782" xr:uid="{F1802A0B-77B1-40BA-B7F9-4B1A8B9D95DE}"/>
    <cellStyle name="InputCells12 2 3 2 7" xfId="4508" xr:uid="{B4974FE9-AD5E-4E37-8EAB-1B01705406B3}"/>
    <cellStyle name="InputCells12 2 3 3" xfId="544" xr:uid="{78424F32-6E5C-4271-BBDB-38B968E77B72}"/>
    <cellStyle name="InputCells12 2 3 3 2" xfId="759" xr:uid="{9FE2ED5A-2B63-4475-B5EA-41C8D540863A}"/>
    <cellStyle name="InputCells12 2 3 3 2 2" xfId="1186" xr:uid="{C74D5A6F-17C9-40ED-B198-B973D7AC917F}"/>
    <cellStyle name="InputCells12 2 3 3 2 2 2" xfId="3339" xr:uid="{AA1504A3-9E7C-40F4-85D5-466154F18B3E}"/>
    <cellStyle name="InputCells12 2 3 3 2 2 3" xfId="5067" xr:uid="{32D147F6-54FF-4E9C-81EA-EE60E011BA21}"/>
    <cellStyle name="InputCells12 2 3 3 2 3" xfId="1270" xr:uid="{535AFBEE-A4F6-4F3E-B9B1-566355EBD438}"/>
    <cellStyle name="InputCells12 2 3 3 2 3 2" xfId="3423" xr:uid="{74D7BEFB-6F95-4DC3-BCB9-D21BD0D58C90}"/>
    <cellStyle name="InputCells12 2 3 3 2 3 3" xfId="5151" xr:uid="{D7C80D53-CD2D-4A26-B6C4-1AB7D65392B5}"/>
    <cellStyle name="InputCells12 2 3 3 2 4" xfId="2329" xr:uid="{6942629A-E1A2-4CAC-A820-AA0DDAE6E538}"/>
    <cellStyle name="InputCells12 2 3 3 2 4 2" xfId="4353" xr:uid="{86D7804D-2CD8-4AD6-859C-109D00E06139}"/>
    <cellStyle name="InputCells12 2 3 3 2 4 3" xfId="6063" xr:uid="{08A9D19E-69C8-43D5-BB85-55428CE1DA01}"/>
    <cellStyle name="InputCells12 2 3 3 2 5" xfId="2913" xr:uid="{B8D11696-B708-4C01-B2AC-FDDF12A6711F}"/>
    <cellStyle name="InputCells12 2 3 3 2 6" xfId="4641" xr:uid="{9A40C32F-AC82-4A33-AD10-685CFFBEB5BA}"/>
    <cellStyle name="InputCells12 2 3 3 3" xfId="1572" xr:uid="{65A4F21C-4670-4DFD-9C74-C012F57CD435}"/>
    <cellStyle name="InputCells12 2 3 3 3 2" xfId="3725" xr:uid="{36AAB0A1-D7FA-4E54-93F8-5FFE75465BA0}"/>
    <cellStyle name="InputCells12 2 3 3 3 3" xfId="5453" xr:uid="{3C9BE49A-C645-4328-B941-9CECA0A37692}"/>
    <cellStyle name="InputCells12 2 3 3 4" xfId="1661" xr:uid="{F41E9C0C-E15F-42B8-98CB-67504621C470}"/>
    <cellStyle name="InputCells12 2 3 3 4 2" xfId="3814" xr:uid="{F917A335-E803-4CB5-B0FE-FE87292525E7}"/>
    <cellStyle name="InputCells12 2 3 3 4 3" xfId="5542" xr:uid="{09B6E613-9748-4604-84AF-3443A188F3C5}"/>
    <cellStyle name="InputCells12 2 3 3 5" xfId="2118" xr:uid="{6C0BD384-B0C9-465F-8CCD-614742CC944C}"/>
    <cellStyle name="InputCells12 2 3 3 5 2" xfId="4142" xr:uid="{8452228A-334E-4584-9BC0-5750B9D02DB6}"/>
    <cellStyle name="InputCells12 2 3 3 5 3" xfId="5852" xr:uid="{B1F3DC06-B74A-4DB7-A07E-246FE4FA523B}"/>
    <cellStyle name="InputCells12 2 3 3 6" xfId="2705" xr:uid="{67C56317-7A23-459C-B06A-2D0504A5C78D}"/>
    <cellStyle name="InputCells12 2 3 3 7" xfId="2518" xr:uid="{131C3C9D-5B6E-4F65-BAF4-59C5D614F690}"/>
    <cellStyle name="InputCells12 2 3 4" xfId="660" xr:uid="{90A72147-F294-4673-A27E-535E74F87826}"/>
    <cellStyle name="InputCells12 2 3 4 2" xfId="875" xr:uid="{CF3F71C4-8831-4A42-8274-0F335C3F1957}"/>
    <cellStyle name="InputCells12 2 3 4 2 2" xfId="1600" xr:uid="{5D6B487D-3BBF-473E-97E8-68656165CB5C}"/>
    <cellStyle name="InputCells12 2 3 4 2 2 2" xfId="3753" xr:uid="{A0363635-8AC3-4FDE-80AE-507BA0C3E015}"/>
    <cellStyle name="InputCells12 2 3 4 2 2 3" xfId="5481" xr:uid="{3C1097E9-5343-4E04-B4CE-A9B266BA4C27}"/>
    <cellStyle name="InputCells12 2 3 4 2 3" xfId="1821" xr:uid="{355CA646-4D46-4AD1-88A4-E18133478017}"/>
    <cellStyle name="InputCells12 2 3 4 2 3 2" xfId="3974" xr:uid="{9D3124F1-ADEB-4DA0-B05B-31654E6E0612}"/>
    <cellStyle name="InputCells12 2 3 4 2 3 3" xfId="5702" xr:uid="{01E09DCB-B534-4A49-91B2-F874718D8BC5}"/>
    <cellStyle name="InputCells12 2 3 4 2 4" xfId="2445" xr:uid="{831F8B54-DD82-4596-B2EC-70D509A86B50}"/>
    <cellStyle name="InputCells12 2 3 4 2 4 2" xfId="4469" xr:uid="{6510F0A9-A2B8-452C-9351-88F99D3A54B1}"/>
    <cellStyle name="InputCells12 2 3 4 2 4 3" xfId="6179" xr:uid="{13797983-4525-439F-8F1A-FF84D96D0D05}"/>
    <cellStyle name="InputCells12 2 3 4 2 5" xfId="3029" xr:uid="{7DD220BB-F419-4EB7-9BA4-BE02FFC8A61F}"/>
    <cellStyle name="InputCells12 2 3 4 2 6" xfId="4757" xr:uid="{4485902D-5629-43D3-8AAC-8D0DEBF07A58}"/>
    <cellStyle name="InputCells12 2 3 4 3" xfId="1375" xr:uid="{AC85E478-A047-493E-82AB-5AC11A32ABE0}"/>
    <cellStyle name="InputCells12 2 3 4 3 2" xfId="3528" xr:uid="{94A45594-EEC0-48BC-96F2-0AEDB47BC200}"/>
    <cellStyle name="InputCells12 2 3 4 3 3" xfId="5256" xr:uid="{24B9A808-62ED-404F-B5D2-0E5D4640BA75}"/>
    <cellStyle name="InputCells12 2 3 4 4" xfId="1772" xr:uid="{D4A8E043-2C9A-4DB8-9D00-20BE12926A17}"/>
    <cellStyle name="InputCells12 2 3 4 4 2" xfId="3925" xr:uid="{90B52223-B8B5-4FA8-9DB4-2139D71541B3}"/>
    <cellStyle name="InputCells12 2 3 4 4 3" xfId="5653" xr:uid="{B8171AD0-7AE2-4425-A033-D780C75981AA}"/>
    <cellStyle name="InputCells12 2 3 4 5" xfId="2234" xr:uid="{B8A949A5-320B-4AA0-8BF2-910A96F628C4}"/>
    <cellStyle name="InputCells12 2 3 4 5 2" xfId="4258" xr:uid="{A9480D42-ADCC-4B15-B696-9DDF0747BA5D}"/>
    <cellStyle name="InputCells12 2 3 4 5 3" xfId="5968" xr:uid="{89429EE4-ACDE-457B-BC61-2E685E3E2057}"/>
    <cellStyle name="InputCells12 2 3 4 6" xfId="2821" xr:uid="{CB9FB492-EF12-41AD-8153-781B14C8C078}"/>
    <cellStyle name="InputCells12 2 3 4 7" xfId="4547" xr:uid="{CD38B1F2-2E78-46BD-83A5-2055C50C4B3B}"/>
    <cellStyle name="InputCells12 2 3 5" xfId="1260" xr:uid="{FF3E1DEB-AAA4-443D-8B29-63CF7DD76A59}"/>
    <cellStyle name="InputCells12 2 3 5 2" xfId="3413" xr:uid="{2C5EBECB-0F82-4E61-9507-CED8A73D4130}"/>
    <cellStyle name="InputCells12 2 3 5 3" xfId="5141" xr:uid="{BBE5144B-CBC3-4B55-A49B-79DFADEDF784}"/>
    <cellStyle name="InputCells12 2 3 6" xfId="1623" xr:uid="{9C8627EC-19A7-44C2-A41E-4AB925480945}"/>
    <cellStyle name="InputCells12 2 3 6 2" xfId="3776" xr:uid="{EFD49AB7-33AE-45A4-8B23-85957C26D23B}"/>
    <cellStyle name="InputCells12 2 3 6 3" xfId="5504" xr:uid="{02EF87A4-F026-499A-BEFC-EFE5BD59D7C3}"/>
    <cellStyle name="InputCells12 2 3 7" xfId="1926" xr:uid="{36A1531B-26AC-46E8-B76E-4F4B909734EB}"/>
    <cellStyle name="InputCells12 2 3 7 2" xfId="4071" xr:uid="{E428FE41-E6AC-4204-A85E-F47FCA40E6D4}"/>
    <cellStyle name="InputCells12 2 3 7 3" xfId="5798" xr:uid="{393C605C-E7CA-4427-9A5C-F2D3696FC174}"/>
    <cellStyle name="InputCells12 2 3 8" xfId="2610" xr:uid="{07A87973-052D-405D-8982-8087811177BC}"/>
    <cellStyle name="InputCells12 2 3 9" xfId="4081" xr:uid="{66BE385E-9C47-4C69-BAF1-FAB6470F80F3}"/>
    <cellStyle name="InputCells12 3" xfId="423" xr:uid="{7A383AA2-5EE4-4AC2-A502-76AB2E64F102}"/>
    <cellStyle name="InputCells12 3 2" xfId="528" xr:uid="{72F5A644-5342-4603-A703-57CF3B9D0852}"/>
    <cellStyle name="InputCells12 3 2 2" xfId="743" xr:uid="{2A5ECA5B-E2BB-4DF7-B177-06A091FE4E4E}"/>
    <cellStyle name="InputCells12 3 2 2 2" xfId="1015" xr:uid="{2CF9C297-9F16-470B-828F-2EBD432E1D21}"/>
    <cellStyle name="InputCells12 3 2 2 2 2" xfId="3168" xr:uid="{35C07481-27B6-4EC8-A409-47D903883F22}"/>
    <cellStyle name="InputCells12 3 2 2 2 3" xfId="4896" xr:uid="{231B9252-4638-4666-9AFF-B09CCF6DDF8E}"/>
    <cellStyle name="InputCells12 3 2 2 3" xfId="1106" xr:uid="{D50F0567-957E-49F8-8CAC-E85573F4B9F0}"/>
    <cellStyle name="InputCells12 3 2 2 3 2" xfId="3259" xr:uid="{56250315-2782-40CD-A412-298FEEF3A24E}"/>
    <cellStyle name="InputCells12 3 2 2 3 3" xfId="4987" xr:uid="{5A8470FD-7716-4737-899C-034D63CF209B}"/>
    <cellStyle name="InputCells12 3 2 2 4" xfId="2313" xr:uid="{87864CC9-4A5F-4B89-B558-5B8EAC43DB33}"/>
    <cellStyle name="InputCells12 3 2 2 4 2" xfId="4337" xr:uid="{45EA40C2-99A3-430A-9FDF-161D3919A65B}"/>
    <cellStyle name="InputCells12 3 2 2 4 3" xfId="6047" xr:uid="{E0C6E314-36F3-4995-BE99-47E22829A134}"/>
    <cellStyle name="InputCells12 3 2 2 5" xfId="2897" xr:uid="{68914B70-FEE2-401E-90B2-41927901E20C}"/>
    <cellStyle name="InputCells12 3 2 2 6" xfId="4625" xr:uid="{DACCA187-AA7A-48FB-A16E-36DBE410930D}"/>
    <cellStyle name="InputCells12 3 2 3" xfId="1418" xr:uid="{D5502ACC-0452-46AA-9170-26568B1435BD}"/>
    <cellStyle name="InputCells12 3 2 3 2" xfId="3571" xr:uid="{D3D7ECC2-6CA1-44AC-AAB2-9F594AFD8E0D}"/>
    <cellStyle name="InputCells12 3 2 3 3" xfId="5299" xr:uid="{7B027627-F177-4688-93A3-E0F04D0474C0}"/>
    <cellStyle name="InputCells12 3 2 4" xfId="1816" xr:uid="{ED85EFBE-B8FD-4730-9CEB-5ED982C3E057}"/>
    <cellStyle name="InputCells12 3 2 4 2" xfId="3969" xr:uid="{9C346210-AF54-4557-9C55-3964D545F08B}"/>
    <cellStyle name="InputCells12 3 2 4 3" xfId="5697" xr:uid="{0FC2EA6A-B46C-4848-A665-DDC2407CE11C}"/>
    <cellStyle name="InputCells12 3 2 5" xfId="2102" xr:uid="{D9AD04DA-F8D8-4378-8694-F65B47BE3723}"/>
    <cellStyle name="InputCells12 3 2 5 2" xfId="4126" xr:uid="{EABE6607-0B75-471E-AAAF-3C56EDAE8A82}"/>
    <cellStyle name="InputCells12 3 2 5 3" xfId="5836" xr:uid="{A3820E4D-FD17-441A-A29E-7204D9122548}"/>
    <cellStyle name="InputCells12 3 2 6" xfId="2689" xr:uid="{E9F21004-E2E1-4862-A68F-EDAF8B6860D2}"/>
    <cellStyle name="InputCells12 3 2 7" xfId="2519" xr:uid="{26719CB8-0211-484D-8652-B5370C8CDF9F}"/>
    <cellStyle name="InputCells12 3 3" xfId="722" xr:uid="{A6FB4F07-D761-4E99-9BE5-43635AC46195}"/>
    <cellStyle name="InputCells12 3 3 2" xfId="1536" xr:uid="{2DC40A33-F362-4530-985C-49A00E69111D}"/>
    <cellStyle name="InputCells12 3 3 2 2" xfId="3689" xr:uid="{44B83E07-F350-4FB0-9D5B-9065F96A1A29}"/>
    <cellStyle name="InputCells12 3 3 2 3" xfId="5417" xr:uid="{AB002B1D-9E8F-4AFC-B746-6D53F4C0B41B}"/>
    <cellStyle name="InputCells12 3 3 3" xfId="1708" xr:uid="{BA9178C3-4417-4F38-80DD-3D196FCB0D30}"/>
    <cellStyle name="InputCells12 3 3 3 2" xfId="3861" xr:uid="{F888E890-5B3C-4261-B777-7918BA7AEDDF}"/>
    <cellStyle name="InputCells12 3 3 3 3" xfId="5589" xr:uid="{A2583C5C-5BB5-4142-B5E2-7F05243DFD05}"/>
    <cellStyle name="InputCells12 3 3 4" xfId="2292" xr:uid="{DDC1F003-F6E1-4CB8-AE0E-08F6F8250003}"/>
    <cellStyle name="InputCells12 3 3 4 2" xfId="4316" xr:uid="{B79D9775-87FB-472A-9187-93E0731E7952}"/>
    <cellStyle name="InputCells12 3 3 4 3" xfId="6026" xr:uid="{17B41C11-C665-4821-9E62-CB877E1D7A61}"/>
    <cellStyle name="InputCells12 3 3 5" xfId="2876" xr:uid="{907DEC37-C902-47F8-BC6A-0D527437A8A6}"/>
    <cellStyle name="InputCells12 3 3 6" xfId="4604" xr:uid="{BEB33FA9-38DF-4770-A366-7AF1C1892B93}"/>
    <cellStyle name="InputCells12 4" xfId="282" xr:uid="{C31F3769-4AA0-4A86-98CA-0336632FC6C6}"/>
    <cellStyle name="InputCells12 4 2" xfId="620" xr:uid="{D0957123-EF08-43DB-88B3-4C772FCF523D}"/>
    <cellStyle name="InputCells12 4 2 2" xfId="835" xr:uid="{14907E45-F636-43F1-9E79-93E19AFBFB57}"/>
    <cellStyle name="InputCells12 4 2 2 2" xfId="1484" xr:uid="{FA9FE3D4-32E6-4DB0-9B59-67CE2A06978C}"/>
    <cellStyle name="InputCells12 4 2 2 2 2" xfId="3637" xr:uid="{76C06B33-7238-487F-A502-B09FFD5BA6EC}"/>
    <cellStyle name="InputCells12 4 2 2 2 3" xfId="5365" xr:uid="{6C8DBCC2-0496-4DEC-86F6-32A0E9D95308}"/>
    <cellStyle name="InputCells12 4 2 2 3" xfId="1691" xr:uid="{A5B3F1EB-3499-4A65-9A92-3C92C4E45D67}"/>
    <cellStyle name="InputCells12 4 2 2 3 2" xfId="3844" xr:uid="{13A3C4CC-EC38-4696-84DB-61C3E7D72DD7}"/>
    <cellStyle name="InputCells12 4 2 2 3 3" xfId="5572" xr:uid="{7C0DFD53-BB23-43D8-AA9C-75C755EA891B}"/>
    <cellStyle name="InputCells12 4 2 2 4" xfId="2405" xr:uid="{BAD3F113-8193-44CD-95DE-DD56831262DF}"/>
    <cellStyle name="InputCells12 4 2 2 4 2" xfId="4429" xr:uid="{1DDD44BE-9CE3-4BA9-AFCF-FA78DC4E7CF5}"/>
    <cellStyle name="InputCells12 4 2 2 4 3" xfId="6139" xr:uid="{7D66DABA-A939-4E07-8182-6AA3D98209E1}"/>
    <cellStyle name="InputCells12 4 2 2 5" xfId="2989" xr:uid="{C83B4A77-19B9-4B33-9C39-3D624A165336}"/>
    <cellStyle name="InputCells12 4 2 2 6" xfId="4717" xr:uid="{D70D66DF-F6A8-4FBE-AC6E-36E46C3C15DF}"/>
    <cellStyle name="InputCells12 4 2 3" xfId="923" xr:uid="{5B41737D-246A-4F2D-8438-53F9DAC43EB2}"/>
    <cellStyle name="InputCells12 4 2 3 2" xfId="3076" xr:uid="{D4BC5CD1-D4FA-46AF-AEF7-451AA49A8914}"/>
    <cellStyle name="InputCells12 4 2 3 3" xfId="4804" xr:uid="{8A8DDCAA-4BEE-49EE-B39D-8BAA2BAD3233}"/>
    <cellStyle name="InputCells12 4 2 4" xfId="1222" xr:uid="{5EF17951-2D50-47C6-BBD3-2E3AEC8B5CAB}"/>
    <cellStyle name="InputCells12 4 2 4 2" xfId="3375" xr:uid="{D4797E73-665B-4E47-8FAD-36CD1752F699}"/>
    <cellStyle name="InputCells12 4 2 4 3" xfId="5103" xr:uid="{9DAA1A8E-95F6-4984-8DC5-8D18E9786996}"/>
    <cellStyle name="InputCells12 4 2 5" xfId="2194" xr:uid="{7064E8DB-8A6D-4BE7-AA86-E500847A8FBD}"/>
    <cellStyle name="InputCells12 4 2 5 2" xfId="4218" xr:uid="{967CF1F4-EA59-4655-BF40-295450992A42}"/>
    <cellStyle name="InputCells12 4 2 5 3" xfId="5928" xr:uid="{49F8DDC3-C2A7-4DFB-8716-54DB27E0173B}"/>
    <cellStyle name="InputCells12 4 2 6" xfId="2781" xr:uid="{47E0D452-683A-4BFF-857D-AB1C622429B0}"/>
    <cellStyle name="InputCells12 4 2 7" xfId="4507" xr:uid="{7272E391-C0D7-4DA6-93CA-12549463AEA9}"/>
    <cellStyle name="InputCells12 4 3" xfId="545" xr:uid="{7F8E093E-E73F-425A-8945-5FAD0F768A70}"/>
    <cellStyle name="InputCells12 4 3 2" xfId="760" xr:uid="{AFB34D0F-639D-402B-A6DE-876986B628C5}"/>
    <cellStyle name="InputCells12 4 3 2 2" xfId="1093" xr:uid="{7B104E5C-48EE-44C7-BA05-906043A0FE2B}"/>
    <cellStyle name="InputCells12 4 3 2 2 2" xfId="3246" xr:uid="{9400EF98-C64A-4AE8-A68C-4F1CA6329B78}"/>
    <cellStyle name="InputCells12 4 3 2 2 3" xfId="4974" xr:uid="{F27EC0E2-5317-46A2-9924-007C9D1748DC}"/>
    <cellStyle name="InputCells12 4 3 2 3" xfId="1417" xr:uid="{32C7486E-F435-4B4B-A936-51EE2027C3B3}"/>
    <cellStyle name="InputCells12 4 3 2 3 2" xfId="3570" xr:uid="{4EB99923-8AD1-430F-9845-1A60B8877605}"/>
    <cellStyle name="InputCells12 4 3 2 3 3" xfId="5298" xr:uid="{922D3C8C-CD2C-4E4B-B865-9B0BA947336E}"/>
    <cellStyle name="InputCells12 4 3 2 4" xfId="2330" xr:uid="{55E4B6CD-5E61-4002-AA46-A185B45B5336}"/>
    <cellStyle name="InputCells12 4 3 2 4 2" xfId="4354" xr:uid="{6125B497-6B05-4DBF-88FE-A9F42D97F84C}"/>
    <cellStyle name="InputCells12 4 3 2 4 3" xfId="6064" xr:uid="{18A36451-481F-49B9-B344-E64D14372601}"/>
    <cellStyle name="InputCells12 4 3 2 5" xfId="2914" xr:uid="{58090B73-FEDC-4ECD-BC0C-ED91E07CED69}"/>
    <cellStyle name="InputCells12 4 3 2 6" xfId="4642" xr:uid="{1A81FAEB-6094-4E82-A160-7A79750476B0}"/>
    <cellStyle name="InputCells12 4 3 3" xfId="1408" xr:uid="{A0B40184-3B1A-48E3-A8CC-B7291AF2FA81}"/>
    <cellStyle name="InputCells12 4 3 3 2" xfId="3561" xr:uid="{92BB2F28-051A-4AEE-94D3-E3AA0EE7BE88}"/>
    <cellStyle name="InputCells12 4 3 3 3" xfId="5289" xr:uid="{1553DD72-20D5-441A-ABD1-A952823D8EBB}"/>
    <cellStyle name="InputCells12 4 3 4" xfId="1737" xr:uid="{F992A99A-56E8-42CC-A3F3-9C958511FF71}"/>
    <cellStyle name="InputCells12 4 3 4 2" xfId="3890" xr:uid="{97662071-1749-45AA-BE4D-E8EED22A06C8}"/>
    <cellStyle name="InputCells12 4 3 4 3" xfId="5618" xr:uid="{D975E7AE-5F47-47F2-A81B-4C22D43D64FD}"/>
    <cellStyle name="InputCells12 4 3 5" xfId="2119" xr:uid="{0C051378-7B6D-4AEE-A2CB-8D1A3303BF96}"/>
    <cellStyle name="InputCells12 4 3 5 2" xfId="4143" xr:uid="{E6403671-5A42-439E-BC36-5334FF165F09}"/>
    <cellStyle name="InputCells12 4 3 5 3" xfId="5853" xr:uid="{9F6B9924-F072-4500-AD98-6D6AEE0BCB91}"/>
    <cellStyle name="InputCells12 4 3 6" xfId="2706" xr:uid="{ECC43952-9E5E-4224-8FC6-A0F41C6B971F}"/>
    <cellStyle name="InputCells12 4 3 7" xfId="2517" xr:uid="{B46C85FE-0A96-42B5-9CE5-9734D8AD1829}"/>
    <cellStyle name="InputCells12 4 4" xfId="519" xr:uid="{1E6E1399-8F56-461D-9406-52F757575872}"/>
    <cellStyle name="InputCells12 4 4 2" xfId="734" xr:uid="{CB7AB37A-083F-41EE-A840-6D35DA98DFF0}"/>
    <cellStyle name="InputCells12 4 4 2 2" xfId="1017" xr:uid="{8B8E9FF7-B27A-4CA5-AB53-D0CF1938F82F}"/>
    <cellStyle name="InputCells12 4 4 2 2 2" xfId="3170" xr:uid="{C563663A-CD97-4EFD-AAEB-C757B207A117}"/>
    <cellStyle name="InputCells12 4 4 2 2 3" xfId="4898" xr:uid="{76270693-4F1F-4C63-B592-A2898364FF7E}"/>
    <cellStyle name="InputCells12 4 4 2 3" xfId="1062" xr:uid="{F981E853-6ADD-4F86-9F49-DD83FD9A0D06}"/>
    <cellStyle name="InputCells12 4 4 2 3 2" xfId="3215" xr:uid="{95EEE5AD-C93E-4769-A0C6-7673F560B372}"/>
    <cellStyle name="InputCells12 4 4 2 3 3" xfId="4943" xr:uid="{851E8080-17A5-46C2-B8F6-87AE26F6FD69}"/>
    <cellStyle name="InputCells12 4 4 2 4" xfId="2304" xr:uid="{CFA22123-B8C1-4101-989A-FC9825674EEF}"/>
    <cellStyle name="InputCells12 4 4 2 4 2" xfId="4328" xr:uid="{ECFF0B31-7755-4FC2-83DA-BDD64F4181CF}"/>
    <cellStyle name="InputCells12 4 4 2 4 3" xfId="6038" xr:uid="{AE32AE38-5448-4872-8C41-80B486EB4988}"/>
    <cellStyle name="InputCells12 4 4 2 5" xfId="2888" xr:uid="{BB10E721-D5CB-435B-9825-E57F67EED9E2}"/>
    <cellStyle name="InputCells12 4 4 2 6" xfId="4616" xr:uid="{97752156-6549-4952-AA7A-538F4B97E60B}"/>
    <cellStyle name="InputCells12 4 4 3" xfId="1393" xr:uid="{3DA4A567-9923-4E97-BEC0-9802D1EA0790}"/>
    <cellStyle name="InputCells12 4 4 3 2" xfId="3546" xr:uid="{01F8776D-A84E-45AC-94F5-D26A6A7D2456}"/>
    <cellStyle name="InputCells12 4 4 3 3" xfId="5274" xr:uid="{B4D6AAC0-2BBF-453B-9FA1-973C0810D68E}"/>
    <cellStyle name="InputCells12 4 4 4" xfId="1749" xr:uid="{EBADA7B6-E822-4F6F-AE5F-C3FF744F5EE9}"/>
    <cellStyle name="InputCells12 4 4 4 2" xfId="3902" xr:uid="{BC0F4E85-2CEB-4AC7-AFC2-F31AFFD56066}"/>
    <cellStyle name="InputCells12 4 4 4 3" xfId="5630" xr:uid="{B6762B09-8675-4676-9D4A-FBDC7BD7549F}"/>
    <cellStyle name="InputCells12 4 4 5" xfId="2093" xr:uid="{D5FEE934-C8C4-4F89-B4CB-D5C2AA27F327}"/>
    <cellStyle name="InputCells12 4 4 5 2" xfId="4117" xr:uid="{C9D95568-1213-44DF-9D39-1CFD21A604E5}"/>
    <cellStyle name="InputCells12 4 4 5 3" xfId="5827" xr:uid="{D85CF8ED-5A83-4A45-8C3A-F1CA275571E7}"/>
    <cellStyle name="InputCells12 4 4 6" xfId="2680" xr:uid="{A705F3FF-9655-4EF5-BDA6-AC64ED52176C}"/>
    <cellStyle name="InputCells12 4 4 7" xfId="2565" xr:uid="{8A949D6A-B74F-4594-829E-C978BF2C71DF}"/>
    <cellStyle name="InputCells12 4 5" xfId="1167" xr:uid="{24600381-AE90-493B-845D-94235DCF6C5D}"/>
    <cellStyle name="InputCells12 4 5 2" xfId="3320" xr:uid="{C66E3C97-BA80-4115-A4C6-B50D46449A6B}"/>
    <cellStyle name="InputCells12 4 5 3" xfId="5048" xr:uid="{3F9D854F-1A0B-4CCE-9257-37E7C9A10275}"/>
    <cellStyle name="InputCells12 4 6" xfId="1045" xr:uid="{B84590F9-9363-4421-8FAD-FB4871333944}"/>
    <cellStyle name="InputCells12 4 6 2" xfId="3198" xr:uid="{4B45BEC1-4367-4798-AC4D-F77E58A6D969}"/>
    <cellStyle name="InputCells12 4 6 3" xfId="4926" xr:uid="{6AF5150B-FD7E-4E6D-87C3-C9B06107106D}"/>
    <cellStyle name="InputCells12 4 7" xfId="1925" xr:uid="{21F642A9-04DE-4FFF-A93B-F1E09D6882F9}"/>
    <cellStyle name="InputCells12 4 7 2" xfId="4070" xr:uid="{0395A480-3AE7-4363-B333-5D0CA9CD01E2}"/>
    <cellStyle name="InputCells12 4 7 3" xfId="5797" xr:uid="{7A395162-4E91-47FD-9C95-00AE4DE02C69}"/>
    <cellStyle name="InputCells12 4 8" xfId="2609" xr:uid="{C4A51D06-9E7E-4E3D-8A91-BB386B36E572}"/>
    <cellStyle name="InputCells12 4 9" xfId="2665" xr:uid="{1BC289EB-3CB8-465A-A416-E0E6CDE58017}"/>
    <cellStyle name="InputCells12 5" xfId="77" xr:uid="{B8B1BB99-EFCF-488E-B01F-BBE3A741B705}"/>
    <cellStyle name="InputCells12 5 2" xfId="1336" xr:uid="{C9EDDABA-8598-4110-B3B0-2C3968F0A93B}"/>
    <cellStyle name="InputCells12 5 2 2" xfId="3489" xr:uid="{0D517021-0514-4651-822B-9042B515EED6}"/>
    <cellStyle name="InputCells12 5 2 3" xfId="5217" xr:uid="{1BA15548-B74E-46B3-9E0D-B0FC49A968CA}"/>
    <cellStyle name="InputCells12 5 3" xfId="1875" xr:uid="{BE86F49E-50A9-49FC-AEA7-E126BAE59089}"/>
    <cellStyle name="InputCells12 5 3 2" xfId="4027" xr:uid="{83E4DD6A-6494-4536-8EA5-4B86F2B117CF}"/>
    <cellStyle name="InputCells12 5 3 3" xfId="5754" xr:uid="{B6F0E0BE-95E8-4E35-8EE5-25AF02B66F69}"/>
    <cellStyle name="InputCells12_BBorder" xfId="29" xr:uid="{823F4ED7-4994-4AC5-AC62-003046169854}"/>
    <cellStyle name="IntCells" xfId="150" xr:uid="{BE931C47-CFF7-4502-BAD6-963F35E5D82A}"/>
    <cellStyle name="KP_thin_border_dark_grey" xfId="39" xr:uid="{629DE2B6-FE24-4C57-A0D8-DA463E50DB18}"/>
    <cellStyle name="Linked Cell 2" xfId="151" xr:uid="{E3A47F37-6ACB-43DA-919E-38CB8267CEAE}"/>
    <cellStyle name="Linked Cell 3" xfId="237" xr:uid="{F3612B86-C329-46C7-B310-C2E98C39ED07}"/>
    <cellStyle name="Linked Cell 4" xfId="372" xr:uid="{AEA8E68A-2D8D-472C-8EE7-969179A02038}"/>
    <cellStyle name="Neutral 2" xfId="152" xr:uid="{5D2035B9-FCCD-47DB-B662-CF15C6582AA2}"/>
    <cellStyle name="Neutral 3" xfId="238" xr:uid="{811B9E91-9EB9-400A-85B8-9A2A93E37D24}"/>
    <cellStyle name="Normaali 2" xfId="153" xr:uid="{0196F7B0-B298-451B-87FE-15D09EE11FA3}"/>
    <cellStyle name="Normaali 2 2" xfId="154" xr:uid="{38FAEF76-ACE0-4DBF-8856-DC327BF87705}"/>
    <cellStyle name="Normal" xfId="0" builtinId="0"/>
    <cellStyle name="Normal 10" xfId="375" xr:uid="{8C1AF933-0443-4503-B68A-F10456242EFA}"/>
    <cellStyle name="Normal 10 2" xfId="444" xr:uid="{AF0958D1-B228-4C43-9C0A-39C32FCA1BF0}"/>
    <cellStyle name="Normal 10 2 2" xfId="2019" xr:uid="{508A26A3-ABB2-4A5D-97FC-870EC8EFD411}"/>
    <cellStyle name="Normal 10 3" xfId="1997" xr:uid="{71DE1F41-B471-46AF-AF60-E839FE95422F}"/>
    <cellStyle name="Normal 11" xfId="403" xr:uid="{A6D5447C-B2AF-4B55-9B29-7DECEC0AA1E2}"/>
    <cellStyle name="Normal 11 2" xfId="445" xr:uid="{79B3EC89-2A99-4004-8C4F-0ADDF9D44643}"/>
    <cellStyle name="Normal 11 2 2" xfId="2020" xr:uid="{586BB615-5A06-45FC-8DD6-EBC39EDDC575}"/>
    <cellStyle name="Normal 11 3" xfId="2005" xr:uid="{FB548555-AE01-4ADA-8DC4-67C2C1E27087}"/>
    <cellStyle name="Normal 12" xfId="514" xr:uid="{4B2B9D6B-CBC0-4339-B5E8-06975444E2CE}"/>
    <cellStyle name="Normal 12 2" xfId="674" xr:uid="{7B4E0DFF-D75A-4828-96B1-CEB192913D7F}"/>
    <cellStyle name="Normal 13" xfId="1841" xr:uid="{FBA0A581-8730-4167-92FD-817E00FEF8F0}"/>
    <cellStyle name="Normal 14" xfId="1" xr:uid="{1F06B9E0-067F-4E47-8989-8EB0EE705E76}"/>
    <cellStyle name="Normal 2" xfId="2" xr:uid="{A700AC28-FF6C-4457-B5FC-13831F4995A5}"/>
    <cellStyle name="Normal 2 2" xfId="155" xr:uid="{9ADAEA83-1F4D-43E3-9689-741129C73B31}"/>
    <cellStyle name="Normal 2 2 2" xfId="156" xr:uid="{ABB9522B-D12C-47A4-A607-C6B4B419FA13}"/>
    <cellStyle name="Normal 2 3" xfId="157" xr:uid="{8C07ADD2-E9AD-469A-A894-E50D2D8361C6}"/>
    <cellStyle name="Normal 2 3 2" xfId="425" xr:uid="{1573BCC3-8C2F-4FAA-8981-DCF4735E9A00}"/>
    <cellStyle name="Normal 2 3 2 2" xfId="2010" xr:uid="{2754C849-4900-4114-A4F6-394EFF9E46D4}"/>
    <cellStyle name="Normal 2 3 3" xfId="1891" xr:uid="{C8FE0C28-4F90-4670-9D38-EFD8E8129F79}"/>
    <cellStyle name="Normal 2 4" xfId="44" xr:uid="{290ABAB9-EAB4-4989-BDAE-A34E7E0D5909}"/>
    <cellStyle name="Normal 2 5" xfId="12" xr:uid="{D9F1A578-040B-4B73-BBB6-E459B80BC5E4}"/>
    <cellStyle name="Normal 3" xfId="40" xr:uid="{832E4167-0EB2-4FD1-9E3A-6066F2CA5117}"/>
    <cellStyle name="Normal 3 2" xfId="158" xr:uid="{D356CB89-980F-4BAE-B8F1-756DE00FB019}"/>
    <cellStyle name="Normal 3 2 2" xfId="45" xr:uid="{626674DA-A9F6-422B-909A-FB6751D97243}"/>
    <cellStyle name="Normal 3 3" xfId="199" xr:uid="{9C8F269F-C2AD-4BC0-93F0-0FD3BD98F9F7}"/>
    <cellStyle name="Normal 3 4" xfId="361" xr:uid="{762E327D-153E-4339-A54F-9284DC806A4C}"/>
    <cellStyle name="Normal 4" xfId="159" xr:uid="{09B8B156-6BC0-470D-AB2D-2E057AF3F637}"/>
    <cellStyle name="Normal 4 2" xfId="160" xr:uid="{5AC5F21A-8D97-4256-B130-0A28EA0195F6}"/>
    <cellStyle name="Normal 4 2 2" xfId="161" xr:uid="{1DFE27AC-ACDF-4406-A3B5-84CF1ECDB417}"/>
    <cellStyle name="Normal 4 2 3" xfId="426" xr:uid="{39391D75-C21A-4072-B1AB-563FD6199425}"/>
    <cellStyle name="Normal 4 3" xfId="200" xr:uid="{9331B1FE-5139-4E49-B43D-8930E0C825B7}"/>
    <cellStyle name="Normal 4 3 2" xfId="427" xr:uid="{52AB2C27-8E0A-4F81-9583-76C16D64BC41}"/>
    <cellStyle name="Normal 5" xfId="162" xr:uid="{54927BAB-2306-4390-97EB-63F274972711}"/>
    <cellStyle name="Normal 5 2" xfId="293" xr:uid="{193771D0-3D4D-405C-84FC-0F1E199BE4BA}"/>
    <cellStyle name="Normal 5 2 2" xfId="300" xr:uid="{3D689575-5E2A-4A9E-B934-CBF872AB434E}"/>
    <cellStyle name="Normal 5 2 2 2" xfId="306" xr:uid="{7750F04F-8BA9-46B5-A017-A46E542957AC}"/>
    <cellStyle name="Normal 5 2 2 2 2" xfId="321" xr:uid="{0C7FB614-BD05-4975-A88C-974D278CDF9F}"/>
    <cellStyle name="Normal 5 2 2 2 2 2" xfId="450" xr:uid="{4EEBF7BD-5634-40A2-966B-31F3E686C74A}"/>
    <cellStyle name="Normal 5 2 2 2 2 2 2" xfId="2025" xr:uid="{B2740004-79A7-47EF-828E-86E7F241F15B}"/>
    <cellStyle name="Normal 5 2 2 2 2 3" xfId="1963" xr:uid="{976B3353-D251-420A-98C2-EB31ED9F843F}"/>
    <cellStyle name="Normal 5 2 2 2 3" xfId="449" xr:uid="{930A6267-7EAB-4999-A6DC-5703F075559C}"/>
    <cellStyle name="Normal 5 2 2 2 3 2" xfId="2024" xr:uid="{F5DF4D55-B7ED-4B2C-A53D-DF2A59C7AB45}"/>
    <cellStyle name="Normal 5 2 2 2 4" xfId="1948" xr:uid="{33001D40-AFFB-44D0-9581-D74042A095D1}"/>
    <cellStyle name="Normal 5 2 2 3" xfId="320" xr:uid="{F173090D-210C-467A-BEF9-9E6061649991}"/>
    <cellStyle name="Normal 5 2 2 3 2" xfId="451" xr:uid="{86DC5B5C-5DC4-421A-BB07-8AE6A93FF1E8}"/>
    <cellStyle name="Normal 5 2 2 3 2 2" xfId="2026" xr:uid="{F2DCCD1E-0ACB-48EE-ABFE-3704CD1E2EE3}"/>
    <cellStyle name="Normal 5 2 2 3 3" xfId="1962" xr:uid="{DE377C64-69A8-4AFB-BEEB-3206E8966243}"/>
    <cellStyle name="Normal 5 2 2 4" xfId="448" xr:uid="{106631A7-D826-4E4B-959A-71260B0699A3}"/>
    <cellStyle name="Normal 5 2 2 4 2" xfId="2023" xr:uid="{51428A52-7B39-4399-B54D-E889CE24FB48}"/>
    <cellStyle name="Normal 5 2 2 5" xfId="1942" xr:uid="{ACB6D8A3-8F69-4A2E-9FBE-8D78BDFF6CC6}"/>
    <cellStyle name="Normal 5 2 3" xfId="305" xr:uid="{51CBFF7C-E09C-41D3-A4E0-8BA45D5CE24A}"/>
    <cellStyle name="Normal 5 2 3 2" xfId="322" xr:uid="{020D4B83-766A-4B98-9522-EF207029F6B3}"/>
    <cellStyle name="Normal 5 2 3 2 2" xfId="453" xr:uid="{667DCC3C-AA0E-4123-AE11-0F11239DDF77}"/>
    <cellStyle name="Normal 5 2 3 2 2 2" xfId="2028" xr:uid="{80FA3433-E24B-4AA8-A1E6-3BBB8DBBF1C7}"/>
    <cellStyle name="Normal 5 2 3 2 3" xfId="1964" xr:uid="{10A9BF0D-86D8-4C7A-B8D8-6431E41FB706}"/>
    <cellStyle name="Normal 5 2 3 3" xfId="452" xr:uid="{206A73A2-82CC-446B-809E-F08A6FBBF5BF}"/>
    <cellStyle name="Normal 5 2 3 3 2" xfId="2027" xr:uid="{C688D070-C4D9-4163-B627-7CF0870C4D3C}"/>
    <cellStyle name="Normal 5 2 3 4" xfId="1947" xr:uid="{4DF70791-F12F-4BA9-92D4-56FBB6D0650C}"/>
    <cellStyle name="Normal 5 2 4" xfId="319" xr:uid="{3EA9D526-73BB-4C16-996A-A361D21046E5}"/>
    <cellStyle name="Normal 5 2 4 2" xfId="454" xr:uid="{2E335E07-72FA-4A47-8EAC-9F3BC41EC623}"/>
    <cellStyle name="Normal 5 2 4 2 2" xfId="2029" xr:uid="{CFAE2EF5-B77F-4A97-B4FB-65D5F4834F1B}"/>
    <cellStyle name="Normal 5 2 4 3" xfId="1961" xr:uid="{AF9486E0-57C5-4478-A99E-DC4EF872CCCE}"/>
    <cellStyle name="Normal 5 2 5" xfId="428" xr:uid="{EF7414B9-2018-47D9-8635-7D80C431486C}"/>
    <cellStyle name="Normal 5 2 5 2" xfId="455" xr:uid="{ADCC9D77-4F66-499B-9940-B6441C9D158F}"/>
    <cellStyle name="Normal 5 2 5 2 2" xfId="2030" xr:uid="{85634F3E-0A1E-410B-B18E-55347097E07D}"/>
    <cellStyle name="Normal 5 2 5 3" xfId="2011" xr:uid="{832D7DBD-7397-40E7-A69F-C01B9B941605}"/>
    <cellStyle name="Normal 5 2 6" xfId="447" xr:uid="{288E265A-02CE-4EC5-9DF1-34F2B8E1B121}"/>
    <cellStyle name="Normal 5 2 6 2" xfId="2022" xr:uid="{2288C4F3-4B79-41EF-862F-B7C5E548E1F2}"/>
    <cellStyle name="Normal 5 2 7" xfId="1935" xr:uid="{D4168D2E-AA91-4EC9-A37F-B205F2C7135A}"/>
    <cellStyle name="Normal 5 3" xfId="297" xr:uid="{77E9E797-D398-4DA6-87F4-B3867D03D272}"/>
    <cellStyle name="Normal 5 3 2" xfId="307" xr:uid="{3610008A-783B-4308-A860-E2C682F7C6FC}"/>
    <cellStyle name="Normal 5 3 2 2" xfId="324" xr:uid="{D1D6CFCB-B0AB-41D2-A80F-27577AFE547A}"/>
    <cellStyle name="Normal 5 3 2 2 2" xfId="458" xr:uid="{6575B1E7-30B8-410C-BE9C-F4FC811C96AE}"/>
    <cellStyle name="Normal 5 3 2 2 2 2" xfId="2033" xr:uid="{63B7653B-9B3E-4B8E-9950-D489C4322519}"/>
    <cellStyle name="Normal 5 3 2 2 3" xfId="1966" xr:uid="{9C34C8A9-7A72-40EF-995B-42A181957ABE}"/>
    <cellStyle name="Normal 5 3 2 3" xfId="457" xr:uid="{EC9A8982-E765-4F87-A99C-4B7EB6AA8C1A}"/>
    <cellStyle name="Normal 5 3 2 3 2" xfId="2032" xr:uid="{382D663F-FFB8-4858-99A5-9494526BEDD9}"/>
    <cellStyle name="Normal 5 3 2 4" xfId="1949" xr:uid="{75C57FCC-8790-4A64-B560-B080F2A13E41}"/>
    <cellStyle name="Normal 5 3 3" xfId="323" xr:uid="{02BD6AF4-DF95-4F43-A03F-6C0162E93E69}"/>
    <cellStyle name="Normal 5 3 3 2" xfId="459" xr:uid="{FAA9628B-D6A6-4D37-BCF4-18D156F31EF6}"/>
    <cellStyle name="Normal 5 3 3 2 2" xfId="2034" xr:uid="{A7AC37E6-E11A-4077-B7BB-155C3EBD6BF9}"/>
    <cellStyle name="Normal 5 3 3 3" xfId="1965" xr:uid="{865427CA-C772-4661-9FCC-EB787AD925C2}"/>
    <cellStyle name="Normal 5 3 4" xfId="456" xr:uid="{AA5AE82E-D401-4DB3-8516-BC1F7A01D5D5}"/>
    <cellStyle name="Normal 5 3 4 2" xfId="2031" xr:uid="{D7C67470-F943-4C6B-897B-13E585399645}"/>
    <cellStyle name="Normal 5 3 5" xfId="1939" xr:uid="{838A0D46-E2B8-49FA-84F2-8ADBE61FE243}"/>
    <cellStyle name="Normal 5 4" xfId="304" xr:uid="{7031DB03-42E6-4FDB-A0C0-75AA463713BA}"/>
    <cellStyle name="Normal 5 4 2" xfId="325" xr:uid="{9E8A09FD-DCA6-4CA2-AD5D-A04A2FD85FE5}"/>
    <cellStyle name="Normal 5 4 2 2" xfId="461" xr:uid="{57DF4EA1-66F2-41AF-9F65-5C22E3A1CBEC}"/>
    <cellStyle name="Normal 5 4 2 2 2" xfId="2036" xr:uid="{D7C42651-BD1B-43AF-9B4F-8D1DA5EBBBA8}"/>
    <cellStyle name="Normal 5 4 2 3" xfId="1967" xr:uid="{272BAAD3-719A-4231-91BA-0DFFC23F1E81}"/>
    <cellStyle name="Normal 5 4 3" xfId="460" xr:uid="{B797185F-7073-4C5A-B06A-73FD879C6AC9}"/>
    <cellStyle name="Normal 5 4 3 2" xfId="2035" xr:uid="{761AB4D5-2775-4BB4-B331-633F338C9011}"/>
    <cellStyle name="Normal 5 4 4" xfId="1946" xr:uid="{B6160F27-6593-4F4E-B499-4A071AA8D0F4}"/>
    <cellStyle name="Normal 5 5" xfId="318" xr:uid="{E28E7EB6-9FEB-4FBF-9C98-5A7CAC4081D7}"/>
    <cellStyle name="Normal 5 5 2" xfId="462" xr:uid="{2E57C56B-7ABF-4335-854D-D00F49C5273E}"/>
    <cellStyle name="Normal 5 5 2 2" xfId="2037" xr:uid="{6483D2F8-B983-4FBC-831F-B665F7339EE0}"/>
    <cellStyle name="Normal 5 5 3" xfId="1960" xr:uid="{03E7038C-9116-4D1E-AD4C-C9EC7FF9A8C2}"/>
    <cellStyle name="Normal 5 6" xfId="362" xr:uid="{1300B294-FE38-44D9-BACC-18B5FCB497C1}"/>
    <cellStyle name="Normal 5 7" xfId="446" xr:uid="{9C6F8EA1-6604-45B0-A662-D4AEA656E7D7}"/>
    <cellStyle name="Normal 5 7 2" xfId="2021" xr:uid="{6E5B4DBF-9E97-4C9F-BF36-B472608F990A}"/>
    <cellStyle name="Normal 5 8" xfId="284" xr:uid="{16123996-8E0A-4C9C-AAF7-60B7C76BAB7A}"/>
    <cellStyle name="Normal 5 8 2" xfId="1927" xr:uid="{16FF2CD8-58E8-4F1D-8041-E19044C15F4E}"/>
    <cellStyle name="Normal 6" xfId="163" xr:uid="{07D002EF-C879-4928-9665-DCCCA187DEF0}"/>
    <cellStyle name="Normal 6 10" xfId="429" xr:uid="{BBC4C154-B579-437F-BA63-7C76A5F61353}"/>
    <cellStyle name="Normal 6 10 2" xfId="464" xr:uid="{87CCCFB1-1AFC-41B0-A55A-B1155AF55667}"/>
    <cellStyle name="Normal 6 10 2 2" xfId="2039" xr:uid="{8A08E1EE-5591-401C-8FD9-328F6F3B3036}"/>
    <cellStyle name="Normal 6 10 3" xfId="2012" xr:uid="{DDFA9774-6A19-4377-9214-55107B3A5F03}"/>
    <cellStyle name="Normal 6 11" xfId="463" xr:uid="{52262963-5E80-4531-8F6C-D34AC06BD35C}"/>
    <cellStyle name="Normal 6 11 2" xfId="2038" xr:uid="{751BCF2A-3368-48F6-B412-7DAEA73A2C89}"/>
    <cellStyle name="Normal 6 12" xfId="1892" xr:uid="{B06A5BE4-0325-427A-AE40-D8E61FA74779}"/>
    <cellStyle name="Normal 6 2" xfId="294" xr:uid="{B91D2035-F6D3-4687-8A3B-B9BBA62A1419}"/>
    <cellStyle name="Normal 6 2 2" xfId="301" xr:uid="{72BEE3C2-A328-4FBC-9A68-E72CDBA2C78B}"/>
    <cellStyle name="Normal 6 2 2 2" xfId="310" xr:uid="{04EAF86C-B639-4080-93FB-0CDE1F81336E}"/>
    <cellStyle name="Normal 6 2 2 2 2" xfId="329" xr:uid="{568D47D3-C486-4898-ADB7-4EF3DB705F75}"/>
    <cellStyle name="Normal 6 2 2 2 2 2" xfId="468" xr:uid="{E903A10F-6097-45B7-878D-BDD7BE978A3F}"/>
    <cellStyle name="Normal 6 2 2 2 2 2 2" xfId="2043" xr:uid="{058140AE-83A5-40F5-9241-456E4256684E}"/>
    <cellStyle name="Normal 6 2 2 2 2 3" xfId="1971" xr:uid="{C8FAAC2C-6B09-4AE1-8972-AA91F09A50F3}"/>
    <cellStyle name="Normal 6 2 2 2 3" xfId="467" xr:uid="{775366CE-B878-4012-B49D-1E18B239B483}"/>
    <cellStyle name="Normal 6 2 2 2 3 2" xfId="2042" xr:uid="{29A4FCF9-529A-4A35-89F7-AF8E368DD50C}"/>
    <cellStyle name="Normal 6 2 2 2 4" xfId="1952" xr:uid="{DF8A0726-BEC4-4D8C-B12B-7038BCAEA10B}"/>
    <cellStyle name="Normal 6 2 2 3" xfId="328" xr:uid="{073C5A48-1F61-45A6-A399-F4E5BE33E40B}"/>
    <cellStyle name="Normal 6 2 2 3 2" xfId="469" xr:uid="{16673A10-9AFE-4811-A051-A3CE37CA804C}"/>
    <cellStyle name="Normal 6 2 2 3 2 2" xfId="2044" xr:uid="{D6C6732D-EE62-4379-AFDC-94B262CCB9D1}"/>
    <cellStyle name="Normal 6 2 2 3 3" xfId="1970" xr:uid="{3E962BB6-0DD6-4A3C-8DC5-E9EF11F306D0}"/>
    <cellStyle name="Normal 6 2 2 4" xfId="466" xr:uid="{99FB4938-8827-42DC-889F-D4302D966058}"/>
    <cellStyle name="Normal 6 2 2 4 2" xfId="2041" xr:uid="{BE24A7F3-E625-4041-A988-6D414A4072B6}"/>
    <cellStyle name="Normal 6 2 2 5" xfId="1943" xr:uid="{458B19DE-102D-4BBD-8D5D-C941FD108E5E}"/>
    <cellStyle name="Normal 6 2 3" xfId="309" xr:uid="{A1DCB9E8-34FA-4DAD-8057-52A3BFEC8A43}"/>
    <cellStyle name="Normal 6 2 3 2" xfId="330" xr:uid="{B5119E09-9A7B-4FA3-941C-4A8272B4AA7E}"/>
    <cellStyle name="Normal 6 2 3 2 2" xfId="471" xr:uid="{DCCF9CB5-DBF5-4C79-9477-15DCA2F1DA9D}"/>
    <cellStyle name="Normal 6 2 3 2 2 2" xfId="2046" xr:uid="{45105B0B-568C-4029-9966-370BB426766F}"/>
    <cellStyle name="Normal 6 2 3 2 3" xfId="1972" xr:uid="{7159C3EF-105A-4972-B018-BE127BEFAC85}"/>
    <cellStyle name="Normal 6 2 3 3" xfId="470" xr:uid="{2A583562-5E14-443A-B35D-F9FA3335EC1F}"/>
    <cellStyle name="Normal 6 2 3 3 2" xfId="2045" xr:uid="{9D1893D8-27B6-441F-80D6-D57CF05D9A66}"/>
    <cellStyle name="Normal 6 2 3 4" xfId="1951" xr:uid="{1AD8F2E3-EA03-4115-8BE5-F3BEA921121B}"/>
    <cellStyle name="Normal 6 2 4" xfId="327" xr:uid="{AA6DA021-239A-4B16-A6F5-98386DDACF68}"/>
    <cellStyle name="Normal 6 2 4 2" xfId="472" xr:uid="{C30A6A37-0BB5-40C5-A4F2-BEBE9AA33F81}"/>
    <cellStyle name="Normal 6 2 4 2 2" xfId="2047" xr:uid="{90A76AD2-D6DF-49D6-9D87-3D27AF45A180}"/>
    <cellStyle name="Normal 6 2 4 3" xfId="1969" xr:uid="{C2F28B32-8E2A-480B-9EAF-41DABBC01DBD}"/>
    <cellStyle name="Normal 6 2 5" xfId="430" xr:uid="{3E639192-5477-4A94-9AE4-C1AFD4D2C2AE}"/>
    <cellStyle name="Normal 6 2 5 2" xfId="473" xr:uid="{429B4D77-181A-4733-97DD-CDB70C0B636E}"/>
    <cellStyle name="Normal 6 2 5 2 2" xfId="2048" xr:uid="{97FB1884-D65C-4CAD-A1DB-BD668FA8C231}"/>
    <cellStyle name="Normal 6 2 5 3" xfId="2013" xr:uid="{8250BEB2-23C7-4DCE-9408-AAC3FD9A6872}"/>
    <cellStyle name="Normal 6 2 6" xfId="465" xr:uid="{D4496B13-E30B-438D-B11C-3D6A043FD519}"/>
    <cellStyle name="Normal 6 2 6 2" xfId="2040" xr:uid="{BABAF06F-23E2-4A76-9422-C6DD913D3A73}"/>
    <cellStyle name="Normal 6 2 7" xfId="1936" xr:uid="{D0E637D1-C4B7-4887-B188-4F740656550D}"/>
    <cellStyle name="Normal 6 3" xfId="296" xr:uid="{298FBB5A-C859-4B87-A828-B68FE35DC3E4}"/>
    <cellStyle name="Normal 6 3 2" xfId="303" xr:uid="{1DA9FCCE-D222-487E-B0DD-867F28AF28BB}"/>
    <cellStyle name="Normal 6 3 2 2" xfId="312" xr:uid="{2906CDD3-33FA-451E-A9F4-87344DF0A244}"/>
    <cellStyle name="Normal 6 3 2 2 2" xfId="333" xr:uid="{803357EB-DC1A-4B2B-9F41-314360209E4E}"/>
    <cellStyle name="Normal 6 3 2 2 2 2" xfId="477" xr:uid="{E39875D4-632C-49F8-BFA7-F6E616E740A8}"/>
    <cellStyle name="Normal 6 3 2 2 2 2 2" xfId="2052" xr:uid="{16852762-6E6D-4C87-A33A-BA4C89A1C40F}"/>
    <cellStyle name="Normal 6 3 2 2 2 3" xfId="1975" xr:uid="{B16CA0EC-B99C-40A6-9309-D18892E33D53}"/>
    <cellStyle name="Normal 6 3 2 2 3" xfId="476" xr:uid="{5CCC71FF-4674-4015-B346-3091A13BC11B}"/>
    <cellStyle name="Normal 6 3 2 2 3 2" xfId="2051" xr:uid="{A64ECABF-240F-4C7A-B154-2E595DCEC5F6}"/>
    <cellStyle name="Normal 6 3 2 2 4" xfId="1954" xr:uid="{401F29F6-40F1-4C24-84BA-67D0A995AD7F}"/>
    <cellStyle name="Normal 6 3 2 3" xfId="332" xr:uid="{3F12279A-5E95-4E1E-A9FE-0B06FC74AFF8}"/>
    <cellStyle name="Normal 6 3 2 3 2" xfId="478" xr:uid="{3358B179-5EF9-4F8D-B95B-F8F78E07AA62}"/>
    <cellStyle name="Normal 6 3 2 3 2 2" xfId="2053" xr:uid="{96ED5E0D-A6A7-49A2-9B4F-A0FBA1174C57}"/>
    <cellStyle name="Normal 6 3 2 3 3" xfId="1974" xr:uid="{73C6B69C-3F0B-47E7-8A03-B6BB6A795FE5}"/>
    <cellStyle name="Normal 6 3 2 4" xfId="475" xr:uid="{1B7AEC8C-47E6-4CE1-B5DC-EC25E0F8B590}"/>
    <cellStyle name="Normal 6 3 2 4 2" xfId="2050" xr:uid="{810E0B01-54DA-400F-8E54-3DB62C120EA3}"/>
    <cellStyle name="Normal 6 3 2 5" xfId="1945" xr:uid="{1402A39A-C91A-4820-B7AD-1F080A957ADA}"/>
    <cellStyle name="Normal 6 3 3" xfId="311" xr:uid="{6906C678-634C-4235-B8A1-CA3A7CBF4F00}"/>
    <cellStyle name="Normal 6 3 3 2" xfId="334" xr:uid="{D875B879-9E76-4535-B88E-BE00814F7C73}"/>
    <cellStyle name="Normal 6 3 3 2 2" xfId="480" xr:uid="{EC6C74F9-98DB-4A35-AAA3-CB07813911F9}"/>
    <cellStyle name="Normal 6 3 3 2 2 2" xfId="2055" xr:uid="{28403C53-0186-4981-A0BD-7E09B136ABAF}"/>
    <cellStyle name="Normal 6 3 3 2 3" xfId="1976" xr:uid="{FEC3422E-D3A3-4076-9F19-4E09F3D94464}"/>
    <cellStyle name="Normal 6 3 3 3" xfId="479" xr:uid="{73689F11-343A-4749-B1B1-47D15A9C0677}"/>
    <cellStyle name="Normal 6 3 3 3 2" xfId="2054" xr:uid="{AD382AD2-6854-4CC2-9B92-789A48F7546C}"/>
    <cellStyle name="Normal 6 3 3 4" xfId="1953" xr:uid="{EAA5D068-DCE8-42B3-AE0A-18E02F28CBBE}"/>
    <cellStyle name="Normal 6 3 4" xfId="331" xr:uid="{96C1C510-B70D-472D-9A7C-229494F23C22}"/>
    <cellStyle name="Normal 6 3 4 2" xfId="481" xr:uid="{782FFE73-C4CC-40A8-BB09-D683670F5BC8}"/>
    <cellStyle name="Normal 6 3 4 2 2" xfId="2056" xr:uid="{9EC02688-8658-4F28-BF91-BBCCE96AA484}"/>
    <cellStyle name="Normal 6 3 4 3" xfId="1973" xr:uid="{72AC5436-D2BF-422D-AA86-76BCE8209E54}"/>
    <cellStyle name="Normal 6 3 5" xfId="474" xr:uid="{6C808128-403E-4044-8B95-E966D7781E1C}"/>
    <cellStyle name="Normal 6 3 5 2" xfId="2049" xr:uid="{08F5274D-57EC-4F4F-AD3B-11DE155DA97A}"/>
    <cellStyle name="Normal 6 3 6" xfId="1938" xr:uid="{B52E4F14-140E-4181-BFAB-6093517CF079}"/>
    <cellStyle name="Normal 6 4" xfId="298" xr:uid="{29062062-5BAF-497B-8DC9-82330B49C0B1}"/>
    <cellStyle name="Normal 6 4 2" xfId="313" xr:uid="{13220E0B-7290-4094-9DDA-8CC712D8F30F}"/>
    <cellStyle name="Normal 6 4 2 2" xfId="336" xr:uid="{091BEDB1-2BBD-4B2C-BBD5-E389FCB23563}"/>
    <cellStyle name="Normal 6 4 2 2 2" xfId="484" xr:uid="{53B2AFF3-9886-4AF0-9DEC-F96DB83B50DF}"/>
    <cellStyle name="Normal 6 4 2 2 2 2" xfId="2059" xr:uid="{03A058DC-7D3D-4FB3-B92F-2212E997A5BF}"/>
    <cellStyle name="Normal 6 4 2 2 3" xfId="1978" xr:uid="{1CFE7850-7CF5-48F4-AC5E-E67EC31F41AE}"/>
    <cellStyle name="Normal 6 4 2 3" xfId="483" xr:uid="{EC954D48-671D-4B9E-ADB2-8663520B4053}"/>
    <cellStyle name="Normal 6 4 2 3 2" xfId="2058" xr:uid="{C2002A0F-6B47-4E31-92E0-4B14816C9AD7}"/>
    <cellStyle name="Normal 6 4 2 4" xfId="1955" xr:uid="{8F9F94D2-9279-4CE5-BFFC-B4AABECE38D5}"/>
    <cellStyle name="Normal 6 4 3" xfId="335" xr:uid="{586C45F5-DCDD-4E35-85D1-741C5162A8EC}"/>
    <cellStyle name="Normal 6 4 3 2" xfId="485" xr:uid="{F480C731-F88C-4F1D-9A07-9AFB8DFF2034}"/>
    <cellStyle name="Normal 6 4 3 2 2" xfId="2060" xr:uid="{6AE648C7-D687-44A2-AFF0-E1274FBDDDCB}"/>
    <cellStyle name="Normal 6 4 3 3" xfId="1977" xr:uid="{BE1D1629-AB53-4F20-BDB3-F53C65A3CD31}"/>
    <cellStyle name="Normal 6 4 4" xfId="482" xr:uid="{95146853-784B-4B75-93B3-0B12C0E92EBC}"/>
    <cellStyle name="Normal 6 4 4 2" xfId="2057" xr:uid="{480627E4-A54F-422D-93A3-0E70DDAD5A00}"/>
    <cellStyle name="Normal 6 4 5" xfId="1940" xr:uid="{DEE2B4B9-DC46-4687-AC79-624FFA354219}"/>
    <cellStyle name="Normal 6 5" xfId="308" xr:uid="{00229D87-8615-47A7-9836-14E47406D4EA}"/>
    <cellStyle name="Normal 6 5 2" xfId="337" xr:uid="{97BC163D-8A0E-4362-AD7F-1809403587DF}"/>
    <cellStyle name="Normal 6 5 2 2" xfId="487" xr:uid="{BEEE5BD5-524B-4B85-9832-4D4B2DAB3899}"/>
    <cellStyle name="Normal 6 5 2 2 2" xfId="2062" xr:uid="{5B889933-1451-48D4-A6D6-D104AA07E53E}"/>
    <cellStyle name="Normal 6 5 2 3" xfId="1979" xr:uid="{D976E533-698D-491D-9936-5DF8FA9854DE}"/>
    <cellStyle name="Normal 6 5 3" xfId="486" xr:uid="{6844AE68-C42F-44AB-9447-7D1DFFD896D9}"/>
    <cellStyle name="Normal 6 5 3 2" xfId="2061" xr:uid="{499F40EB-33FA-40D9-A7B6-CD515F73FDF3}"/>
    <cellStyle name="Normal 6 5 4" xfId="1950" xr:uid="{F1994358-8BD6-4D42-A8DF-C269F1600E8F}"/>
    <cellStyle name="Normal 6 6" xfId="326" xr:uid="{847F20EB-A6BA-4DE4-9E71-1AA13B7F7129}"/>
    <cellStyle name="Normal 6 6 2" xfId="488" xr:uid="{3481307C-9847-4695-84AE-2CA7524D83DE}"/>
    <cellStyle name="Normal 6 6 2 2" xfId="2063" xr:uid="{75F2BD30-0251-4814-AFF1-8E029DA1AEEF}"/>
    <cellStyle name="Normal 6 6 3" xfId="1968" xr:uid="{3DF5BC9D-4B8B-4041-95AA-EB9E72D9EBA3}"/>
    <cellStyle name="Normal 6 7" xfId="363" xr:uid="{5E1C1DC2-B51D-4CFE-A095-751B42007C7F}"/>
    <cellStyle name="Normal 6 7 2" xfId="489" xr:uid="{F5080DA3-DBB2-47C7-B2C1-968E2C5F0DBA}"/>
    <cellStyle name="Normal 6 7 2 2" xfId="2064" xr:uid="{B2520A6A-0B79-4C90-884B-031A37DD92F5}"/>
    <cellStyle name="Normal 6 7 3" xfId="1992" xr:uid="{672FC232-1974-4366-B002-DE309964791D}"/>
    <cellStyle name="Normal 6 8" xfId="399" xr:uid="{E9A72929-BE50-410E-90BB-472949062883}"/>
    <cellStyle name="Normal 6 8 2" xfId="490" xr:uid="{715740A3-1C64-4FEC-AAFA-7BA425F9DB16}"/>
    <cellStyle name="Normal 6 8 2 2" xfId="2065" xr:uid="{161B1E5C-0099-4419-8285-0500F86B3DA4}"/>
    <cellStyle name="Normal 6 8 3" xfId="2002" xr:uid="{6A01C553-D8FC-4562-9FC5-78BBD01913D8}"/>
    <cellStyle name="Normal 6 9" xfId="402" xr:uid="{88501C30-6516-4C66-B77C-029BA0051F61}"/>
    <cellStyle name="Normal 6 9 2" xfId="491" xr:uid="{D811C1ED-2C38-476E-BBFC-178C20F501D2}"/>
    <cellStyle name="Normal 6 9 2 2" xfId="2066" xr:uid="{50322C45-E597-45C6-9DD2-24F647148422}"/>
    <cellStyle name="Normal 6 9 3" xfId="2004" xr:uid="{E9A98885-282A-4172-911F-DDA8DB973DFB}"/>
    <cellStyle name="Normal 7" xfId="38" xr:uid="{C4E32CC8-1C22-4B47-9336-642434449722}"/>
    <cellStyle name="Normal 7 2" xfId="295" xr:uid="{99CCAF6F-941A-4D4F-B22C-D8F5BE275415}"/>
    <cellStyle name="Normal 7 2 2" xfId="302" xr:uid="{48E0EE37-E41C-49F5-9FD6-FCA0BF271CA5}"/>
    <cellStyle name="Normal 7 2 2 2" xfId="316" xr:uid="{E672BB89-6F30-41E2-9F75-DD88C3DBB453}"/>
    <cellStyle name="Normal 7 2 2 2 2" xfId="341" xr:uid="{127E0080-1E87-4A6E-98BB-41578B8D877D}"/>
    <cellStyle name="Normal 7 2 2 2 2 2" xfId="496" xr:uid="{BD88A130-75F3-4FDB-993D-9BE20A7E3E46}"/>
    <cellStyle name="Normal 7 2 2 2 2 2 2" xfId="2071" xr:uid="{572F9744-2FF3-44E3-9961-AE9094BAAD50}"/>
    <cellStyle name="Normal 7 2 2 2 2 3" xfId="1983" xr:uid="{7D689254-4C38-4928-9D8A-FDCC86AA4AC8}"/>
    <cellStyle name="Normal 7 2 2 2 3" xfId="495" xr:uid="{01BF14BB-7F54-4474-9B44-5F0FC030C8C2}"/>
    <cellStyle name="Normal 7 2 2 2 3 2" xfId="2070" xr:uid="{0B044800-6D37-4121-A222-55D6FBE102B8}"/>
    <cellStyle name="Normal 7 2 2 2 4" xfId="1958" xr:uid="{0B8D7CCD-7DA0-485D-BFBC-FE0FB4D0726B}"/>
    <cellStyle name="Normal 7 2 2 3" xfId="340" xr:uid="{3C73E289-9573-4BEE-AE64-FC562B37A8E5}"/>
    <cellStyle name="Normal 7 2 2 3 2" xfId="497" xr:uid="{D0F8D732-5AF5-4AF4-AEA4-B5435B300B1E}"/>
    <cellStyle name="Normal 7 2 2 3 2 2" xfId="2072" xr:uid="{99CC62A7-DB44-40EA-BA94-70F37117D81A}"/>
    <cellStyle name="Normal 7 2 2 3 3" xfId="1982" xr:uid="{26DB559E-5FAF-4146-927D-FDEE4215DF7A}"/>
    <cellStyle name="Normal 7 2 2 4" xfId="494" xr:uid="{6570A58A-AD43-46D8-945C-452DA1DF708F}"/>
    <cellStyle name="Normal 7 2 2 4 2" xfId="2069" xr:uid="{6361ED0D-F69B-4187-B262-C6F8DDA15168}"/>
    <cellStyle name="Normal 7 2 2 5" xfId="1944" xr:uid="{0B000AAD-BD72-476C-9DBA-011D210E202B}"/>
    <cellStyle name="Normal 7 2 3" xfId="315" xr:uid="{019983BF-F9CE-48A2-88CA-267BB64D370F}"/>
    <cellStyle name="Normal 7 2 3 2" xfId="342" xr:uid="{4C1F81E7-8F9C-456E-825B-E3246B3EA45B}"/>
    <cellStyle name="Normal 7 2 3 2 2" xfId="499" xr:uid="{760C2DD7-7B1C-4036-BECB-C9D947DE3B23}"/>
    <cellStyle name="Normal 7 2 3 2 2 2" xfId="2074" xr:uid="{5292DC1B-589F-4AC6-8799-A668140F3E87}"/>
    <cellStyle name="Normal 7 2 3 2 3" xfId="1984" xr:uid="{D00C18FD-76C9-422D-BD33-C982B1E04B42}"/>
    <cellStyle name="Normal 7 2 3 3" xfId="498" xr:uid="{A914C8B6-4E5F-47DC-9C5F-64070992CC5A}"/>
    <cellStyle name="Normal 7 2 3 3 2" xfId="2073" xr:uid="{45753FF9-4DDB-4367-B840-4DADBEF2B51C}"/>
    <cellStyle name="Normal 7 2 3 4" xfId="1957" xr:uid="{6B9948AC-301E-41DD-9CC1-197DEE4B92E7}"/>
    <cellStyle name="Normal 7 2 4" xfId="339" xr:uid="{00BE109A-5661-411C-BE95-9630918B1B46}"/>
    <cellStyle name="Normal 7 2 4 2" xfId="500" xr:uid="{3C581878-9E23-468C-9FDF-02BAC7AA9787}"/>
    <cellStyle name="Normal 7 2 4 2 2" xfId="2075" xr:uid="{22F0F6BC-B1ED-42CA-A3C8-66C6FCA230F2}"/>
    <cellStyle name="Normal 7 2 4 3" xfId="1981" xr:uid="{3F776D15-401D-4D6A-85DE-212BEC2F7D85}"/>
    <cellStyle name="Normal 7 2 5" xfId="431" xr:uid="{8C5CD501-E252-4BFD-977C-D31057AF4E3B}"/>
    <cellStyle name="Normal 7 2 5 2" xfId="501" xr:uid="{EEE5299C-9DAE-4F10-82E0-68911CE3D0B1}"/>
    <cellStyle name="Normal 7 2 5 2 2" xfId="2076" xr:uid="{A272A19C-8EA9-4703-913D-14769BFC2550}"/>
    <cellStyle name="Normal 7 2 5 3" xfId="2014" xr:uid="{54D8B163-466C-4847-AD88-8C2B4E26A1B5}"/>
    <cellStyle name="Normal 7 2 6" xfId="493" xr:uid="{309062B4-D6FC-4084-9D5D-F99744B491F5}"/>
    <cellStyle name="Normal 7 2 6 2" xfId="2068" xr:uid="{D663F9B7-9264-4F6B-A267-C512CECBD8EA}"/>
    <cellStyle name="Normal 7 2 7" xfId="1937" xr:uid="{3CC6012D-309C-4E72-A8A9-A4535A4B0931}"/>
    <cellStyle name="Normal 7 3" xfId="299" xr:uid="{2A0F6592-210C-4BD7-A343-F99FBD5BE2C3}"/>
    <cellStyle name="Normal 7 3 2" xfId="317" xr:uid="{752EADE9-EA58-47D1-A685-332DDC75AECF}"/>
    <cellStyle name="Normal 7 3 2 2" xfId="344" xr:uid="{49E6E353-DF3A-47B2-AF82-B2407652E0BC}"/>
    <cellStyle name="Normal 7 3 2 2 2" xfId="504" xr:uid="{06C47FFA-B494-495E-9013-2B2E7DD3A924}"/>
    <cellStyle name="Normal 7 3 2 2 2 2" xfId="2079" xr:uid="{30A22EC8-0B41-4300-A696-EB9B00E8ABC4}"/>
    <cellStyle name="Normal 7 3 2 2 3" xfId="1986" xr:uid="{22D4165A-52E6-4355-9CFE-F17EEA05FCBF}"/>
    <cellStyle name="Normal 7 3 2 3" xfId="503" xr:uid="{D6FC9684-BDC6-4DE8-9B4B-CEED6A221414}"/>
    <cellStyle name="Normal 7 3 2 3 2" xfId="2078" xr:uid="{6286162C-7D61-425B-BC9F-D01255067701}"/>
    <cellStyle name="Normal 7 3 2 4" xfId="1959" xr:uid="{838BD530-822B-41F5-8CB4-CD700B4B2398}"/>
    <cellStyle name="Normal 7 3 3" xfId="343" xr:uid="{B7FD08D5-CA84-47B9-B15B-DD3B48A8C3C6}"/>
    <cellStyle name="Normal 7 3 3 2" xfId="505" xr:uid="{D33541E0-CE19-4F3F-B932-BEE3AADB8657}"/>
    <cellStyle name="Normal 7 3 3 2 2" xfId="2080" xr:uid="{AE4D75B3-D1B7-4BF7-8F6F-A32CD2755723}"/>
    <cellStyle name="Normal 7 3 3 3" xfId="1985" xr:uid="{9285151A-584A-4F5D-8B2C-D7AE4B6A8B24}"/>
    <cellStyle name="Normal 7 3 4" xfId="502" xr:uid="{96BEC7A4-72F2-49BD-BCD8-40FD48170234}"/>
    <cellStyle name="Normal 7 3 4 2" xfId="2077" xr:uid="{2B060AAD-3BB0-4BBE-9473-47ACE90FC0F8}"/>
    <cellStyle name="Normal 7 3 5" xfId="1941" xr:uid="{54D7028A-77CD-4508-86A7-AA91FD3B2ACB}"/>
    <cellStyle name="Normal 7 4" xfId="314" xr:uid="{94E96D44-0FB4-4094-9F39-7D834FA45311}"/>
    <cellStyle name="Normal 7 4 2" xfId="345" xr:uid="{4EBCD0AB-8604-45A4-8029-9E5C8DC0851B}"/>
    <cellStyle name="Normal 7 4 2 2" xfId="507" xr:uid="{73C2338A-EB84-434D-93E2-41EC22CA5ACC}"/>
    <cellStyle name="Normal 7 4 2 2 2" xfId="2082" xr:uid="{9C625396-E89A-4C08-A2C6-D8C767E610C6}"/>
    <cellStyle name="Normal 7 4 2 3" xfId="1987" xr:uid="{3A513773-3800-4C5D-8BC0-626D9B126936}"/>
    <cellStyle name="Normal 7 4 3" xfId="506" xr:uid="{2AA88ED3-A1EF-4C7C-AF25-ED68921B00C2}"/>
    <cellStyle name="Normal 7 4 3 2" xfId="2081" xr:uid="{D401A93B-100A-4740-8CFE-4C367873CD10}"/>
    <cellStyle name="Normal 7 4 4" xfId="1956" xr:uid="{164DC0D8-39CD-4BDA-A5A0-5064B73BC630}"/>
    <cellStyle name="Normal 7 5" xfId="338" xr:uid="{96B5944E-79AE-4A16-A1DA-9F423BDA838E}"/>
    <cellStyle name="Normal 7 5 2" xfId="508" xr:uid="{1571ED21-53D4-4589-AEDC-5DB3641CC6C0}"/>
    <cellStyle name="Normal 7 5 2 2" xfId="2083" xr:uid="{1714DD19-64A6-4514-915F-26394CD16140}"/>
    <cellStyle name="Normal 7 5 3" xfId="1980" xr:uid="{2BDBB7C8-9F96-48A3-87C0-6CA570D4FF91}"/>
    <cellStyle name="Normal 7 6" xfId="351" xr:uid="{054559D9-0212-4DEE-B88A-D609F3CFD697}"/>
    <cellStyle name="Normal 7 7" xfId="492" xr:uid="{23C1E795-E3CD-45B9-8CCF-1A425D4298C9}"/>
    <cellStyle name="Normal 7 7 2" xfId="2067" xr:uid="{FA731F4F-734F-45C9-BC4C-8BE52EAC6868}"/>
    <cellStyle name="Normal 7 8" xfId="292" xr:uid="{372CDBE1-290B-4B99-B2D6-B9F8D6236AE5}"/>
    <cellStyle name="Normal 7 8 2" xfId="1934" xr:uid="{4FEBBE7B-CA5B-4904-8C74-E9D9CA5DE590}"/>
    <cellStyle name="Normal 8" xfId="239" xr:uid="{A647324B-50ED-4E73-9C68-51A3690F3BB0}"/>
    <cellStyle name="Normal 8 2" xfId="433" xr:uid="{4A4527D0-3E57-4E9A-A083-0E1ED1D12381}"/>
    <cellStyle name="Normal 8 3" xfId="432" xr:uid="{234BDC9E-E49C-4EC3-A6F2-0F8AE1848980}"/>
    <cellStyle name="Normal 9" xfId="346" xr:uid="{DEB92342-C6F4-4EB3-83E0-89F61B9A4D6F}"/>
    <cellStyle name="Normal 9 2" xfId="509" xr:uid="{087C9A96-0D2B-4287-9F29-27E90FBE5122}"/>
    <cellStyle name="Normal 9 2 2" xfId="2084" xr:uid="{B886F94F-2C9F-4CBF-9281-4B621EF89FD6}"/>
    <cellStyle name="Normal 9 3" xfId="1988" xr:uid="{CB01F6CC-58CF-48C3-B071-A8B43A4C9329}"/>
    <cellStyle name="Normal GHG Numbers (0.00)" xfId="164" xr:uid="{862837D9-3A26-4C95-87E9-440FA8972F7E}"/>
    <cellStyle name="Normal GHG Numbers (0.00) 2" xfId="165" xr:uid="{48676868-C398-4F5B-9F6B-BCAD632BAE24}"/>
    <cellStyle name="Normal GHG Numbers (0.00) 3" xfId="41" xr:uid="{B48EBB29-C97A-4032-8FA7-08A01403C9B1}"/>
    <cellStyle name="Normal GHG Numbers (0.00) 3 2" xfId="434" xr:uid="{16559966-F998-468D-A514-21911E31BE4C}"/>
    <cellStyle name="Normal GHG Numbers (0.00) 3 2 2" xfId="583" xr:uid="{99C15E75-86A4-4B48-9722-17E79DACCCD3}"/>
    <cellStyle name="Normal GHG Numbers (0.00) 3 2 2 2" xfId="798" xr:uid="{DFB3C712-6BA6-46D9-8117-BBAE8C9A9FEC}"/>
    <cellStyle name="Normal GHG Numbers (0.00) 3 2 2 2 2" xfId="1226" xr:uid="{7371B65C-EED0-4F15-BCB6-9CD0C63079FC}"/>
    <cellStyle name="Normal GHG Numbers (0.00) 3 2 2 2 2 2" xfId="3379" xr:uid="{3EEE92E9-4B0A-4695-9D88-8AFDA29154F7}"/>
    <cellStyle name="Normal GHG Numbers (0.00) 3 2 2 2 2 3" xfId="5107" xr:uid="{22DA08A4-2EB2-4024-B62D-80E923336DBD}"/>
    <cellStyle name="Normal GHG Numbers (0.00) 3 2 2 2 3" xfId="1795" xr:uid="{4102A789-C6D7-4814-9079-1EF747BB6866}"/>
    <cellStyle name="Normal GHG Numbers (0.00) 3 2 2 2 3 2" xfId="3948" xr:uid="{CA9E7FCA-1C80-4CF7-A506-C51D5F5DBEF3}"/>
    <cellStyle name="Normal GHG Numbers (0.00) 3 2 2 2 3 3" xfId="5676" xr:uid="{EB2E2B42-D6A7-4742-91A3-F6D2708B282A}"/>
    <cellStyle name="Normal GHG Numbers (0.00) 3 2 2 2 4" xfId="2368" xr:uid="{6A619074-F03A-4463-A503-B0B052243886}"/>
    <cellStyle name="Normal GHG Numbers (0.00) 3 2 2 2 4 2" xfId="4392" xr:uid="{2D8262D5-5146-45A3-A4ED-996DAD1464FB}"/>
    <cellStyle name="Normal GHG Numbers (0.00) 3 2 2 2 4 3" xfId="6102" xr:uid="{2B2EDD42-0CAB-423C-8A3C-5976CCCC9D1F}"/>
    <cellStyle name="Normal GHG Numbers (0.00) 3 2 2 2 5" xfId="2952" xr:uid="{A03DC94A-572D-40E1-9D3A-99A9BA2A5F8C}"/>
    <cellStyle name="Normal GHG Numbers (0.00) 3 2 2 2 6" xfId="4680" xr:uid="{30070183-6DAC-4A43-9886-D32E49831778}"/>
    <cellStyle name="Normal GHG Numbers (0.00) 3 2 2 3" xfId="1568" xr:uid="{701F3C9A-5BDE-4BD6-88E9-56FB7EFF1B81}"/>
    <cellStyle name="Normal GHG Numbers (0.00) 3 2 2 3 2" xfId="3721" xr:uid="{619B604F-6BE2-48FA-95F8-2D659496EDAA}"/>
    <cellStyle name="Normal GHG Numbers (0.00) 3 2 2 3 3" xfId="5449" xr:uid="{7E8093DC-A959-4756-9442-E6700934C6B2}"/>
    <cellStyle name="Normal GHG Numbers (0.00) 3 2 2 4" xfId="1785" xr:uid="{CA9663FE-ACE9-4546-988A-8CEF01EC3F98}"/>
    <cellStyle name="Normal GHG Numbers (0.00) 3 2 2 4 2" xfId="3938" xr:uid="{00852A8F-0622-4623-A755-CF450958BADD}"/>
    <cellStyle name="Normal GHG Numbers (0.00) 3 2 2 4 3" xfId="5666" xr:uid="{FF9D3F08-C64E-4337-9AA0-4D4F9F6CB992}"/>
    <cellStyle name="Normal GHG Numbers (0.00) 3 2 2 5" xfId="2157" xr:uid="{77765FAF-13D9-42DE-92AA-B29C91435280}"/>
    <cellStyle name="Normal GHG Numbers (0.00) 3 2 2 5 2" xfId="4181" xr:uid="{E3B2AF26-65DB-4096-8FE9-0BB9540E30A9}"/>
    <cellStyle name="Normal GHG Numbers (0.00) 3 2 2 5 3" xfId="5891" xr:uid="{F7DFA881-33C5-424F-8393-FB0C0C3F4DFA}"/>
    <cellStyle name="Normal GHG Numbers (0.00) 3 2 2 6" xfId="2744" xr:uid="{08162C30-FF01-48ED-AC26-467611206D51}"/>
    <cellStyle name="Normal GHG Numbers (0.00) 3 2 2 7" xfId="2551" xr:uid="{A58128E5-FEE6-4456-B88B-B52C2F06C72F}"/>
    <cellStyle name="Normal GHG Numbers (0.00) 3 2 3" xfId="724" xr:uid="{F8FC1BA8-D02B-4A97-8BF0-C14F42B5F857}"/>
    <cellStyle name="Normal GHG Numbers (0.00) 3 2 3 2" xfId="1127" xr:uid="{614536E1-EB68-4634-82E6-B8B5D44C4A44}"/>
    <cellStyle name="Normal GHG Numbers (0.00) 3 2 3 2 2" xfId="3280" xr:uid="{81B6E268-9E37-41BF-BF65-2086805B6105}"/>
    <cellStyle name="Normal GHG Numbers (0.00) 3 2 3 2 3" xfId="5008" xr:uid="{CB311A1B-7397-4C1F-B206-731F0D207FA2}"/>
    <cellStyle name="Normal GHG Numbers (0.00) 3 2 3 3" xfId="1711" xr:uid="{806C8804-07F6-465A-81AF-CB7C912DADDF}"/>
    <cellStyle name="Normal GHG Numbers (0.00) 3 2 3 3 2" xfId="3864" xr:uid="{1A30E8DD-3F7D-4FC3-B398-736F878AEBD2}"/>
    <cellStyle name="Normal GHG Numbers (0.00) 3 2 3 3 3" xfId="5592" xr:uid="{E3655359-3A8E-4ECA-81B9-3ADBA1A662C5}"/>
    <cellStyle name="Normal GHG Numbers (0.00) 3 2 3 4" xfId="2294" xr:uid="{F3ECFA31-BC53-4616-B19F-F05D46F268AE}"/>
    <cellStyle name="Normal GHG Numbers (0.00) 3 2 3 4 2" xfId="4318" xr:uid="{AFC0ABBF-CBDA-4946-A709-41EC42E96B3B}"/>
    <cellStyle name="Normal GHG Numbers (0.00) 3 2 3 4 3" xfId="6028" xr:uid="{32F61177-AFC9-43EE-B5FB-0A958E721667}"/>
    <cellStyle name="Normal GHG Numbers (0.00) 3 2 3 5" xfId="2878" xr:uid="{A3A2FC57-A6B4-490E-9D58-7BD67A8AB43B}"/>
    <cellStyle name="Normal GHG Numbers (0.00) 3 2 3 6" xfId="4606" xr:uid="{4C5AB1D0-0653-4481-8EDC-222543EAB947}"/>
    <cellStyle name="Normal GHG Numbers (0.00) 3 3" xfId="364" xr:uid="{1081BEE7-E26F-431B-8010-E033D7841F4A}"/>
    <cellStyle name="Normal GHG Numbers (0.00) 3 3 2" xfId="642" xr:uid="{CC45203E-A5A3-46BB-8A6E-96757965D0E5}"/>
    <cellStyle name="Normal GHG Numbers (0.00) 3 3 2 2" xfId="857" xr:uid="{1A853271-CA51-4F8C-834F-E3ADF863B711}"/>
    <cellStyle name="Normal GHG Numbers (0.00) 3 3 2 2 2" xfId="1206" xr:uid="{DC3757BC-8192-434F-BC64-078759BAB2D5}"/>
    <cellStyle name="Normal GHG Numbers (0.00) 3 3 2 2 2 2" xfId="3359" xr:uid="{7702B935-AC25-4778-A32A-89EAF644AA08}"/>
    <cellStyle name="Normal GHG Numbers (0.00) 3 3 2 2 2 3" xfId="5087" xr:uid="{7D5E3F85-3060-4E59-9D29-BC817C2724E2}"/>
    <cellStyle name="Normal GHG Numbers (0.00) 3 3 2 2 3" xfId="1276" xr:uid="{72415135-82E3-4951-9DE7-AEDD03677F4D}"/>
    <cellStyle name="Normal GHG Numbers (0.00) 3 3 2 2 3 2" xfId="3429" xr:uid="{54F3BCC4-E254-4F6B-9075-714E313BC9BB}"/>
    <cellStyle name="Normal GHG Numbers (0.00) 3 3 2 2 3 3" xfId="5157" xr:uid="{6C2307AE-6294-44C8-99AF-A3472167D4F1}"/>
    <cellStyle name="Normal GHG Numbers (0.00) 3 3 2 2 4" xfId="2427" xr:uid="{92096F06-80D4-41D1-9B6D-8B7250D07048}"/>
    <cellStyle name="Normal GHG Numbers (0.00) 3 3 2 2 4 2" xfId="4451" xr:uid="{83BE72E9-3CF1-42E2-80F0-DAF1A50C2C86}"/>
    <cellStyle name="Normal GHG Numbers (0.00) 3 3 2 2 4 3" xfId="6161" xr:uid="{D5E8C07F-AACD-44B5-9FCF-1ACF299BCC1D}"/>
    <cellStyle name="Normal GHG Numbers (0.00) 3 3 2 2 5" xfId="3011" xr:uid="{826E459E-7C58-44BD-AE67-AAED87200397}"/>
    <cellStyle name="Normal GHG Numbers (0.00) 3 3 2 2 6" xfId="4739" xr:uid="{01EB006D-B3DE-466B-8359-07A629624EAB}"/>
    <cellStyle name="Normal GHG Numbers (0.00) 3 3 2 3" xfId="1569" xr:uid="{FB2A97F8-3326-4F77-849B-19E77EC9A73D}"/>
    <cellStyle name="Normal GHG Numbers (0.00) 3 3 2 3 2" xfId="3722" xr:uid="{27136B75-1CB6-42F2-8752-F1A58C653DD5}"/>
    <cellStyle name="Normal GHG Numbers (0.00) 3 3 2 3 3" xfId="5450" xr:uid="{76BED059-9025-4675-8364-332AA13EFB68}"/>
    <cellStyle name="Normal GHG Numbers (0.00) 3 3 2 4" xfId="1680" xr:uid="{F3FE8D5C-8C89-4BE8-8603-A31E1B6E6A16}"/>
    <cellStyle name="Normal GHG Numbers (0.00) 3 3 2 4 2" xfId="3833" xr:uid="{B4C7D5C5-C796-49A5-BEAF-D67CF1774C7B}"/>
    <cellStyle name="Normal GHG Numbers (0.00) 3 3 2 4 3" xfId="5561" xr:uid="{AD1AD464-9015-4DF0-BAC3-B1F6F0E7E69B}"/>
    <cellStyle name="Normal GHG Numbers (0.00) 3 3 2 5" xfId="2216" xr:uid="{369E0C95-1EA2-432C-BFEB-3BC56179F462}"/>
    <cellStyle name="Normal GHG Numbers (0.00) 3 3 2 5 2" xfId="4240" xr:uid="{6B9A4DF6-D553-43C3-A3E5-17B48A43C3DC}"/>
    <cellStyle name="Normal GHG Numbers (0.00) 3 3 2 5 3" xfId="5950" xr:uid="{DADC41D9-3F6F-4261-A9FA-982BB1046C0B}"/>
    <cellStyle name="Normal GHG Numbers (0.00) 3 3 2 6" xfId="2803" xr:uid="{1271790A-5D3F-408C-B627-E8C42BD6C5E1}"/>
    <cellStyle name="Normal GHG Numbers (0.00) 3 3 2 7" xfId="4529" xr:uid="{ED2AC03A-2185-413A-B881-053B7755E2B6}"/>
    <cellStyle name="Normal GHG Numbers (0.00) 3 3 3" xfId="539" xr:uid="{F51CD3F3-534C-481F-9186-EA83F873D0C7}"/>
    <cellStyle name="Normal GHG Numbers (0.00) 3 3 3 2" xfId="754" xr:uid="{52682B6C-3D96-4D96-9135-BEF948342CBF}"/>
    <cellStyle name="Normal GHG Numbers (0.00) 3 3 3 2 2" xfId="1095" xr:uid="{3C035EDB-07AE-40D8-AC02-ABD845C21DD8}"/>
    <cellStyle name="Normal GHG Numbers (0.00) 3 3 3 2 2 2" xfId="3248" xr:uid="{9416238A-A58E-44BB-A584-46E35959AF90}"/>
    <cellStyle name="Normal GHG Numbers (0.00) 3 3 3 2 2 3" xfId="4976" xr:uid="{0DFDEDF1-5CFA-48D5-85E3-55638446E5F2}"/>
    <cellStyle name="Normal GHG Numbers (0.00) 3 3 3 2 3" xfId="1488" xr:uid="{D34678AA-2A49-4146-8F69-367C4A862EB2}"/>
    <cellStyle name="Normal GHG Numbers (0.00) 3 3 3 2 3 2" xfId="3641" xr:uid="{B81E1281-2B93-4ECF-9556-B3D5C51BC92F}"/>
    <cellStyle name="Normal GHG Numbers (0.00) 3 3 3 2 3 3" xfId="5369" xr:uid="{BC00B2B5-E888-43D0-A6B5-DAF2210B2DC2}"/>
    <cellStyle name="Normal GHG Numbers (0.00) 3 3 3 2 4" xfId="2324" xr:uid="{80107FC2-AA0B-41D2-BFBB-80D1967B1A3B}"/>
    <cellStyle name="Normal GHG Numbers (0.00) 3 3 3 2 4 2" xfId="4348" xr:uid="{43215D9C-BC3A-4A34-B1D1-9900EDFF26D4}"/>
    <cellStyle name="Normal GHG Numbers (0.00) 3 3 3 2 4 3" xfId="6058" xr:uid="{227C9F91-5AA1-49D1-9B98-0CD123591FED}"/>
    <cellStyle name="Normal GHG Numbers (0.00) 3 3 3 2 5" xfId="2908" xr:uid="{D1C05BA5-CD7E-4970-BA15-0745027F4526}"/>
    <cellStyle name="Normal GHG Numbers (0.00) 3 3 3 2 6" xfId="4636" xr:uid="{C18852E8-A39F-4ADB-BC2D-553C49537D3A}"/>
    <cellStyle name="Normal GHG Numbers (0.00) 3 3 3 3" xfId="1454" xr:uid="{82C91F35-C898-4E8E-ACEC-B7BFF0F9D613}"/>
    <cellStyle name="Normal GHG Numbers (0.00) 3 3 3 3 2" xfId="3607" xr:uid="{ADC4AE7F-708A-4821-9EE6-AB945E3E3B67}"/>
    <cellStyle name="Normal GHG Numbers (0.00) 3 3 3 3 3" xfId="5335" xr:uid="{02EBFB11-94F2-42F7-B5A7-520D6BFB8223}"/>
    <cellStyle name="Normal GHG Numbers (0.00) 3 3 3 4" xfId="1787" xr:uid="{DFA0263B-6C75-4E47-9D83-D90664EC3077}"/>
    <cellStyle name="Normal GHG Numbers (0.00) 3 3 3 4 2" xfId="3940" xr:uid="{C9538493-1950-431E-B4C4-F1707C014430}"/>
    <cellStyle name="Normal GHG Numbers (0.00) 3 3 3 4 3" xfId="5668" xr:uid="{EDB8FEA6-B080-4AEE-B777-FE3F887ED623}"/>
    <cellStyle name="Normal GHG Numbers (0.00) 3 3 3 5" xfId="2113" xr:uid="{BFC467D4-6C18-493C-8954-7272AFA709E1}"/>
    <cellStyle name="Normal GHG Numbers (0.00) 3 3 3 5 2" xfId="4137" xr:uid="{932FBBAA-C268-4C71-BAF7-AF21C82A85EA}"/>
    <cellStyle name="Normal GHG Numbers (0.00) 3 3 3 5 3" xfId="5847" xr:uid="{FD1AE841-7587-4CFD-BBDD-361241BA4586}"/>
    <cellStyle name="Normal GHG Numbers (0.00) 3 3 3 6" xfId="2700" xr:uid="{408698E3-5263-4F5C-8AF2-4335B694E010}"/>
    <cellStyle name="Normal GHG Numbers (0.00) 3 3 3 7" xfId="2586" xr:uid="{03899F71-C3A1-46FB-94C2-194936D80B68}"/>
    <cellStyle name="Normal GHG Numbers (0.00) 3 3 4" xfId="672" xr:uid="{FDDA557B-95B6-41AB-9E97-4A8913F9D505}"/>
    <cellStyle name="Normal GHG Numbers (0.00) 3 3 4 2" xfId="887" xr:uid="{9A9F6233-9C72-4048-AF67-432A882E245C}"/>
    <cellStyle name="Normal GHG Numbers (0.00) 3 3 4 2 2" xfId="1612" xr:uid="{919F729D-CE07-4143-9077-870235CD27F4}"/>
    <cellStyle name="Normal GHG Numbers (0.00) 3 3 4 2 2 2" xfId="3765" xr:uid="{8E11EF02-822E-4135-8B8D-2581BA6D83DC}"/>
    <cellStyle name="Normal GHG Numbers (0.00) 3 3 4 2 2 3" xfId="5493" xr:uid="{4BF115D0-ADF2-43DD-9C6C-A61779D9B154}"/>
    <cellStyle name="Normal GHG Numbers (0.00) 3 3 4 2 3" xfId="1833" xr:uid="{C655E042-282D-4961-B1E9-CEF87641E053}"/>
    <cellStyle name="Normal GHG Numbers (0.00) 3 3 4 2 3 2" xfId="3986" xr:uid="{BFF0C8EE-6ADB-4E64-9EFE-A159DC840FED}"/>
    <cellStyle name="Normal GHG Numbers (0.00) 3 3 4 2 3 3" xfId="5714" xr:uid="{C543B28F-93CE-427D-8D29-AF7007D281A8}"/>
    <cellStyle name="Normal GHG Numbers (0.00) 3 3 4 2 4" xfId="2457" xr:uid="{B295F00A-18F9-4EB3-861E-C05FD4D551E9}"/>
    <cellStyle name="Normal GHG Numbers (0.00) 3 3 4 2 4 2" xfId="4481" xr:uid="{C764FEC2-AD9C-4F9F-B01F-49515C13E698}"/>
    <cellStyle name="Normal GHG Numbers (0.00) 3 3 4 2 4 3" xfId="6191" xr:uid="{D4BB00A2-CB46-4A9E-9063-1D89D25DC373}"/>
    <cellStyle name="Normal GHG Numbers (0.00) 3 3 4 2 5" xfId="3041" xr:uid="{2569855C-AFBB-4181-B584-3EB80B2DA807}"/>
    <cellStyle name="Normal GHG Numbers (0.00) 3 3 4 2 6" xfId="4769" xr:uid="{D8F31E7B-0360-4FF3-8CBA-7F1E5AFF433C}"/>
    <cellStyle name="Normal GHG Numbers (0.00) 3 3 4 3" xfId="1131" xr:uid="{DE977A49-954B-4D64-A50F-0BFEEB28D0FC}"/>
    <cellStyle name="Normal GHG Numbers (0.00) 3 3 4 3 2" xfId="3284" xr:uid="{ADFEBAC6-15FE-44CA-9445-D29E2DD12B18}"/>
    <cellStyle name="Normal GHG Numbers (0.00) 3 3 4 3 3" xfId="5012" xr:uid="{6DFBAAF1-1599-401B-8836-8674FD21781A}"/>
    <cellStyle name="Normal GHG Numbers (0.00) 3 3 4 4" xfId="1636" xr:uid="{557A1FAE-E513-4C36-A940-2F03B9639D6E}"/>
    <cellStyle name="Normal GHG Numbers (0.00) 3 3 4 4 2" xfId="3789" xr:uid="{745A19F7-4E41-4C19-90E9-A89ADBA69FB2}"/>
    <cellStyle name="Normal GHG Numbers (0.00) 3 3 4 4 3" xfId="5517" xr:uid="{3F97F93B-AC66-42C4-A641-57EF3AE30E00}"/>
    <cellStyle name="Normal GHG Numbers (0.00) 3 3 4 5" xfId="2246" xr:uid="{133A3C82-5EC1-49AB-8B22-ACD6906D35F4}"/>
    <cellStyle name="Normal GHG Numbers (0.00) 3 3 4 5 2" xfId="4270" xr:uid="{3C361A54-EB8E-47FC-9EF4-C0F483BD71D2}"/>
    <cellStyle name="Normal GHG Numbers (0.00) 3 3 4 5 3" xfId="5980" xr:uid="{32F80358-2F4A-4F27-A592-F00DC5D1F1FF}"/>
    <cellStyle name="Normal GHG Numbers (0.00) 3 3 4 6" xfId="2833" xr:uid="{2280395B-4E67-4823-AA97-44BD3168B3E7}"/>
    <cellStyle name="Normal GHG Numbers (0.00) 3 3 4 7" xfId="4559" xr:uid="{98D11660-CCAF-4234-AB7B-100BE3A2B48C}"/>
    <cellStyle name="Normal GHG Numbers (0.00) 3 3 5" xfId="1103" xr:uid="{D2EEC054-0141-40BE-9754-CBB06BD9CABF}"/>
    <cellStyle name="Normal GHG Numbers (0.00) 3 3 5 2" xfId="3256" xr:uid="{F17F6085-4EB6-4607-843B-37C842651805}"/>
    <cellStyle name="Normal GHG Numbers (0.00) 3 3 5 3" xfId="4984" xr:uid="{6CA346E5-6779-46CD-8CA5-BECFD094AAE4}"/>
    <cellStyle name="Normal GHG Numbers (0.00) 3 3 6" xfId="1670" xr:uid="{A223D749-248F-4708-9936-23FE14DDEE95}"/>
    <cellStyle name="Normal GHG Numbers (0.00) 3 3 6 2" xfId="3823" xr:uid="{E8C2FB0B-CEC4-401B-BA21-273BC16E65B2}"/>
    <cellStyle name="Normal GHG Numbers (0.00) 3 3 6 3" xfId="5551" xr:uid="{BC4BD1B6-9749-4768-A71B-B4D0EB1D5560}"/>
    <cellStyle name="Normal GHG Numbers (0.00) 3 3 7" xfId="1993" xr:uid="{606AC879-E696-437E-A87F-4CA8AF1984CC}"/>
    <cellStyle name="Normal GHG Numbers (0.00) 3 3 7 2" xfId="4090" xr:uid="{72BF22D9-0909-4FBB-ABEB-0636504AE002}"/>
    <cellStyle name="Normal GHG Numbers (0.00) 3 3 7 3" xfId="5808" xr:uid="{65599780-EF7E-4DD4-B398-64B870489E5A}"/>
    <cellStyle name="Normal GHG Numbers (0.00) 3 3 8" xfId="2629" xr:uid="{E4DD5BA2-846D-4A2B-8291-4C132DACF789}"/>
    <cellStyle name="Normal GHG Numbers (0.00) 3 3 9" xfId="2466" xr:uid="{F8FBF498-36E6-4077-B44C-B2A6AEBF9325}"/>
    <cellStyle name="Normal GHG Numbers (0.00) 3 4" xfId="166" xr:uid="{3F6D69AF-6C72-4C8A-BF40-6B0F90AB2830}"/>
    <cellStyle name="Normal GHG Numbers (0.00) 3 4 2" xfId="1293" xr:uid="{E53F2B83-8B53-4284-B59F-C968E01DFED5}"/>
    <cellStyle name="Normal GHG Numbers (0.00) 3 4 2 2" xfId="3446" xr:uid="{A3405F24-13A0-45CF-BBF3-CF5013BE76BD}"/>
    <cellStyle name="Normal GHG Numbers (0.00) 3 4 2 3" xfId="5174" xr:uid="{D61586C4-491F-42A0-8A3F-CD00C763F83E}"/>
    <cellStyle name="Normal GHG Numbers (0.00) 3 4 3" xfId="1893" xr:uid="{A4474AD1-5ED6-46F3-9403-15888028CDAA}"/>
    <cellStyle name="Normal GHG Numbers (0.00) 3 4 3 2" xfId="4040" xr:uid="{181D5F5B-D8A3-4237-9E80-D6C489FC9B30}"/>
    <cellStyle name="Normal GHG Numbers (0.00) 3 4 3 3" xfId="5767" xr:uid="{01A10788-9861-4CA8-8C5D-F92135854490}"/>
    <cellStyle name="Normal GHG Textfiels Bold" xfId="13" xr:uid="{3CABDC9E-6F7D-42DF-8B27-17DDD31FC6E3}"/>
    <cellStyle name="Normal GHG Textfiels Bold 2" xfId="167" xr:uid="{55F45A5D-B426-4E6C-9866-8F8A4A7A7C79}"/>
    <cellStyle name="Normal GHG Textfiels Bold 3" xfId="168" xr:uid="{5194E217-1149-4271-92EC-BC33864D1998}"/>
    <cellStyle name="Normal GHG Textfiels Bold 3 2" xfId="435" xr:uid="{295CEB8C-980B-48CB-B14C-B75316B81AB6}"/>
    <cellStyle name="Normal GHG Textfiels Bold 3 2 2" xfId="527" xr:uid="{67EA56FB-F8F2-447E-A596-7F53BE426391}"/>
    <cellStyle name="Normal GHG Textfiels Bold 3 2 2 2" xfId="742" xr:uid="{C5558E48-2186-4A0F-99F7-D244D1D213FE}"/>
    <cellStyle name="Normal GHG Textfiels Bold 3 2 2 2 2" xfId="930" xr:uid="{388903A7-E108-46E9-B949-630654522F91}"/>
    <cellStyle name="Normal GHG Textfiels Bold 3 2 2 2 2 2" xfId="3083" xr:uid="{2E78B8FA-E4A5-4474-BD27-C7A336BE3C4D}"/>
    <cellStyle name="Normal GHG Textfiels Bold 3 2 2 2 2 3" xfId="4811" xr:uid="{267B365A-13D0-42AB-9850-8C5F32D68E3D}"/>
    <cellStyle name="Normal GHG Textfiels Bold 3 2 2 2 3" xfId="941" xr:uid="{8E2BB825-2A35-4E2D-B633-3E2B3BBBC683}"/>
    <cellStyle name="Normal GHG Textfiels Bold 3 2 2 2 3 2" xfId="3094" xr:uid="{EC821E10-CC9C-492B-B70B-9F48DE4035FB}"/>
    <cellStyle name="Normal GHG Textfiels Bold 3 2 2 2 3 3" xfId="4822" xr:uid="{8E4BB417-5CFA-4701-B0C7-21F3B23CA72C}"/>
    <cellStyle name="Normal GHG Textfiels Bold 3 2 2 2 4" xfId="2312" xr:uid="{EAEA4B31-7526-4AAD-8B82-077F9A8CC6FC}"/>
    <cellStyle name="Normal GHG Textfiels Bold 3 2 2 2 4 2" xfId="4336" xr:uid="{B0E9577B-E8DF-49A0-8195-B6347EED5B9A}"/>
    <cellStyle name="Normal GHG Textfiels Bold 3 2 2 2 4 3" xfId="6046" xr:uid="{BDE737E8-8469-4EDB-B5EC-9DE5E8C6F588}"/>
    <cellStyle name="Normal GHG Textfiels Bold 3 2 2 2 5" xfId="2896" xr:uid="{DC373F0F-4D19-4EA7-ADFA-E302A0DDAB9F}"/>
    <cellStyle name="Normal GHG Textfiels Bold 3 2 2 2 6" xfId="4624" xr:uid="{0ACE05C2-A002-4A18-BEBE-B89BBB76F74B}"/>
    <cellStyle name="Normal GHG Textfiels Bold 3 2 2 3" xfId="1578" xr:uid="{D33AEF19-68EE-4884-86B8-93C5B5147ADF}"/>
    <cellStyle name="Normal GHG Textfiels Bold 3 2 2 3 2" xfId="3731" xr:uid="{9F97E78A-8383-49B5-A488-F9C3E54F6515}"/>
    <cellStyle name="Normal GHG Textfiels Bold 3 2 2 3 3" xfId="5459" xr:uid="{BBD14710-FF7E-4313-B510-650380257F6C}"/>
    <cellStyle name="Normal GHG Textfiels Bold 3 2 2 4" xfId="1714" xr:uid="{0FBEE749-0F02-4067-995D-D529A0D11085}"/>
    <cellStyle name="Normal GHG Textfiels Bold 3 2 2 4 2" xfId="3867" xr:uid="{B606D2F9-D2CC-45CC-A3D0-62A799D4C3F4}"/>
    <cellStyle name="Normal GHG Textfiels Bold 3 2 2 4 3" xfId="5595" xr:uid="{698617BA-002A-470B-94B2-DA4E5A55B9E4}"/>
    <cellStyle name="Normal GHG Textfiels Bold 3 2 2 5" xfId="2101" xr:uid="{2911235B-337E-4F44-8E85-B8AAAF4A2288}"/>
    <cellStyle name="Normal GHG Textfiels Bold 3 2 2 5 2" xfId="4125" xr:uid="{C7A3003B-C792-4369-BDFC-6AF1BEE78F49}"/>
    <cellStyle name="Normal GHG Textfiels Bold 3 2 2 5 3" xfId="5835" xr:uid="{84E453F3-0163-48D3-BEEC-95E2693B03B4}"/>
    <cellStyle name="Normal GHG Textfiels Bold 3 2 2 6" xfId="2688" xr:uid="{32EBF74B-6938-481F-B473-E7CF7783CAAB}"/>
    <cellStyle name="Normal GHG Textfiels Bold 3 2 2 7" xfId="2561" xr:uid="{982DFE75-076C-41B4-9707-64A8DFEC6BA4}"/>
    <cellStyle name="Normal GHG Textfiels Bold 3 2 3" xfId="725" xr:uid="{C44E1D03-CC2E-4561-A2F9-85A31887FCC7}"/>
    <cellStyle name="Normal GHG Textfiels Bold 3 2 3 2" xfId="1457" xr:uid="{4AA77054-80CC-44AA-8C65-3EC9F138F448}"/>
    <cellStyle name="Normal GHG Textfiels Bold 3 2 3 2 2" xfId="3610" xr:uid="{76D43522-7AC6-466B-BC0C-C563A00F699C}"/>
    <cellStyle name="Normal GHG Textfiels Bold 3 2 3 2 3" xfId="5338" xr:uid="{6EFFB676-4FFC-4C10-8C3C-790E0F017AFF}"/>
    <cellStyle name="Normal GHG Textfiels Bold 3 2 3 3" xfId="1777" xr:uid="{2ED45D09-4619-4244-A5D6-4F698D799712}"/>
    <cellStyle name="Normal GHG Textfiels Bold 3 2 3 3 2" xfId="3930" xr:uid="{78DD3D8E-F89B-4FA7-AF07-F88247B72EA2}"/>
    <cellStyle name="Normal GHG Textfiels Bold 3 2 3 3 3" xfId="5658" xr:uid="{DB3925A3-363D-43DB-9B5C-D114031E754D}"/>
    <cellStyle name="Normal GHG Textfiels Bold 3 2 3 4" xfId="2295" xr:uid="{8AE56CE0-1B0C-4DC6-89E6-3CE64BE97092}"/>
    <cellStyle name="Normal GHG Textfiels Bold 3 2 3 4 2" xfId="4319" xr:uid="{58544879-F1D1-444E-9403-BA4A5E16145C}"/>
    <cellStyle name="Normal GHG Textfiels Bold 3 2 3 4 3" xfId="6029" xr:uid="{AA368FDE-EEB5-4716-9DE0-C80B1371BCA8}"/>
    <cellStyle name="Normal GHG Textfiels Bold 3 2 3 5" xfId="2879" xr:uid="{6FD9B13A-0B81-4D61-9A48-0941A9D85711}"/>
    <cellStyle name="Normal GHG Textfiels Bold 3 2 3 6" xfId="4607" xr:uid="{78BC1BDF-18BA-46F1-B79C-60BB1556E3EA}"/>
    <cellStyle name="Normal GHG Textfiels Bold 3 3" xfId="365" xr:uid="{070ABA9D-85CB-4592-A70E-94882F6B43DB}"/>
    <cellStyle name="Normal GHG Textfiels Bold 3 3 2" xfId="643" xr:uid="{840DE707-B822-4A0B-A0DE-C33663207E74}"/>
    <cellStyle name="Normal GHG Textfiels Bold 3 3 2 2" xfId="858" xr:uid="{B6EFCCF9-2D7E-4058-9185-086178438238}"/>
    <cellStyle name="Normal GHG Textfiels Bold 3 3 2 2 2" xfId="1111" xr:uid="{A371A33C-CB2F-4C45-8084-C4814A22A208}"/>
    <cellStyle name="Normal GHG Textfiels Bold 3 3 2 2 2 2" xfId="3264" xr:uid="{E81670D5-7C2F-49EC-8C4F-403C6D419334}"/>
    <cellStyle name="Normal GHG Textfiels Bold 3 3 2 2 2 3" xfId="4992" xr:uid="{575AD322-F40A-4518-A3D5-848899855A1C}"/>
    <cellStyle name="Normal GHG Textfiels Bold 3 3 2 2 3" xfId="1039" xr:uid="{AFD94372-9674-45FE-802C-7ACFD53E0E9D}"/>
    <cellStyle name="Normal GHG Textfiels Bold 3 3 2 2 3 2" xfId="3192" xr:uid="{8C12E491-BB33-44B2-BA9D-7F6E13714673}"/>
    <cellStyle name="Normal GHG Textfiels Bold 3 3 2 2 3 3" xfId="4920" xr:uid="{DCDA01FA-8F8B-472A-A597-AEFA9BD9ABBD}"/>
    <cellStyle name="Normal GHG Textfiels Bold 3 3 2 2 4" xfId="2428" xr:uid="{46ED0F5A-4880-4694-93CD-5184354936A2}"/>
    <cellStyle name="Normal GHG Textfiels Bold 3 3 2 2 4 2" xfId="4452" xr:uid="{CCA85C51-A7B6-47A5-A1FF-F20726D88FD7}"/>
    <cellStyle name="Normal GHG Textfiels Bold 3 3 2 2 4 3" xfId="6162" xr:uid="{1CAF2DE3-2A9B-4FE8-807E-839235D69FB5}"/>
    <cellStyle name="Normal GHG Textfiels Bold 3 3 2 2 5" xfId="3012" xr:uid="{476F0FE9-A8F5-4216-9759-91AE341D74CE}"/>
    <cellStyle name="Normal GHG Textfiels Bold 3 3 2 2 6" xfId="4740" xr:uid="{12C8DEE4-E0AD-475D-A599-8E5F338E614A}"/>
    <cellStyle name="Normal GHG Textfiels Bold 3 3 2 3" xfId="1405" xr:uid="{8DF82CC8-EFDF-49D9-A191-5C996E9063F0}"/>
    <cellStyle name="Normal GHG Textfiels Bold 3 3 2 3 2" xfId="3558" xr:uid="{9EB93A64-9B9F-471C-8E18-2A4D1E033005}"/>
    <cellStyle name="Normal GHG Textfiels Bold 3 3 2 3 3" xfId="5286" xr:uid="{3C897A4A-5A80-42E8-AF12-FAAD26735E3C}"/>
    <cellStyle name="Normal GHG Textfiels Bold 3 3 2 4" xfId="1469" xr:uid="{DBF9C6AD-1814-4758-838D-A1F37FCA7132}"/>
    <cellStyle name="Normal GHG Textfiels Bold 3 3 2 4 2" xfId="3622" xr:uid="{E14BA640-7264-4A64-A23A-EE6482803F46}"/>
    <cellStyle name="Normal GHG Textfiels Bold 3 3 2 4 3" xfId="5350" xr:uid="{D5C4F9B7-8328-4870-99FD-1E1D148B73A5}"/>
    <cellStyle name="Normal GHG Textfiels Bold 3 3 2 5" xfId="2217" xr:uid="{BEAE6D1E-9845-498A-8225-08DC54ECA5D9}"/>
    <cellStyle name="Normal GHG Textfiels Bold 3 3 2 5 2" xfId="4241" xr:uid="{6186B039-1048-4428-9F69-3DF309F03A49}"/>
    <cellStyle name="Normal GHG Textfiels Bold 3 3 2 5 3" xfId="5951" xr:uid="{AEE71F74-69C6-466E-A30B-3D17C9AA5C5E}"/>
    <cellStyle name="Normal GHG Textfiels Bold 3 3 2 6" xfId="2804" xr:uid="{F8FD6E87-CDBC-4FD5-8DD2-B901AC806340}"/>
    <cellStyle name="Normal GHG Textfiels Bold 3 3 2 7" xfId="4530" xr:uid="{1B7D4BD6-D82B-49BE-A293-C6066C053E7D}"/>
    <cellStyle name="Normal GHG Textfiels Bold 3 3 3" xfId="586" xr:uid="{06D9C4A5-BAC2-469E-B2B4-7E74003725C9}"/>
    <cellStyle name="Normal GHG Textfiels Bold 3 3 3 2" xfId="801" xr:uid="{BF3638B4-07B2-40FA-85B3-CD3ABF73EADF}"/>
    <cellStyle name="Normal GHG Textfiels Bold 3 3 3 2 2" xfId="998" xr:uid="{2B168497-F9E4-4055-A695-79D2080BE206}"/>
    <cellStyle name="Normal GHG Textfiels Bold 3 3 3 2 2 2" xfId="3151" xr:uid="{4B3CE02C-C4EE-46A7-A5A8-2C265DEF19E6}"/>
    <cellStyle name="Normal GHG Textfiels Bold 3 3 3 2 2 3" xfId="4879" xr:uid="{15DA1BC0-7B9A-4FCA-91F1-8B783CBC9C49}"/>
    <cellStyle name="Normal GHG Textfiels Bold 3 3 3 2 3" xfId="1553" xr:uid="{ED1D325C-382A-490E-800D-A958A0AD57DF}"/>
    <cellStyle name="Normal GHG Textfiels Bold 3 3 3 2 3 2" xfId="3706" xr:uid="{6C67A07F-C53E-4C0D-A8BB-A73DFB8AD609}"/>
    <cellStyle name="Normal GHG Textfiels Bold 3 3 3 2 3 3" xfId="5434" xr:uid="{1E5F559A-7E51-4E88-ABA8-C36BD9DA23EF}"/>
    <cellStyle name="Normal GHG Textfiels Bold 3 3 3 2 4" xfId="2371" xr:uid="{213E31E1-D219-46EA-89DD-DF1401C8E210}"/>
    <cellStyle name="Normal GHG Textfiels Bold 3 3 3 2 4 2" xfId="4395" xr:uid="{2962BC31-3994-406C-B8F2-A42ADF29BBED}"/>
    <cellStyle name="Normal GHG Textfiels Bold 3 3 3 2 4 3" xfId="6105" xr:uid="{31D72F6B-F4BD-46B9-AEB7-FE2B4C3632E4}"/>
    <cellStyle name="Normal GHG Textfiels Bold 3 3 3 2 5" xfId="2955" xr:uid="{81E42378-0A8A-44BC-A366-1A6AADC78A4F}"/>
    <cellStyle name="Normal GHG Textfiels Bold 3 3 3 2 6" xfId="4683" xr:uid="{CFE6884A-3E6A-4773-9804-73034FC78BBE}"/>
    <cellStyle name="Normal GHG Textfiels Bold 3 3 3 3" xfId="1237" xr:uid="{2EBBBBCA-1A33-4447-A79B-E1C0944A04EE}"/>
    <cellStyle name="Normal GHG Textfiels Bold 3 3 3 3 2" xfId="3390" xr:uid="{ABE300DF-A861-46D7-B2CC-DA9EF8612868}"/>
    <cellStyle name="Normal GHG Textfiels Bold 3 3 3 3 3" xfId="5118" xr:uid="{F9F5AEC1-3A58-446B-A80A-7E80D5AB64DA}"/>
    <cellStyle name="Normal GHG Textfiels Bold 3 3 3 4" xfId="1800" xr:uid="{A4B820A5-F31F-4D27-9D24-EBC9ADABA1D5}"/>
    <cellStyle name="Normal GHG Textfiels Bold 3 3 3 4 2" xfId="3953" xr:uid="{1342E1D0-54D7-49BA-9A41-F828810B2945}"/>
    <cellStyle name="Normal GHG Textfiels Bold 3 3 3 4 3" xfId="5681" xr:uid="{131F9A9C-F178-44C2-8883-0B512207681D}"/>
    <cellStyle name="Normal GHG Textfiels Bold 3 3 3 5" xfId="2160" xr:uid="{1DA20E3A-DABF-4091-8769-1474ED4451D2}"/>
    <cellStyle name="Normal GHG Textfiels Bold 3 3 3 5 2" xfId="4184" xr:uid="{327A731A-E25F-41A1-B19A-51FA0AF57B78}"/>
    <cellStyle name="Normal GHG Textfiels Bold 3 3 3 5 3" xfId="5894" xr:uid="{A437157C-CAF2-469A-A7DE-75457B9C2331}"/>
    <cellStyle name="Normal GHG Textfiels Bold 3 3 3 6" xfId="2747" xr:uid="{A9C1C992-BDDE-4DD8-AAA6-07D5B7871531}"/>
    <cellStyle name="Normal GHG Textfiels Bold 3 3 3 7" xfId="2502" xr:uid="{83D09E18-3F04-401D-B1EA-314349634F61}"/>
    <cellStyle name="Normal GHG Textfiels Bold 3 3 4" xfId="561" xr:uid="{5EC794A1-A556-4E99-B052-9FAF0F15B756}"/>
    <cellStyle name="Normal GHG Textfiels Bold 3 3 4 2" xfId="776" xr:uid="{745D7206-661D-4BD5-B111-8A6173F9043F}"/>
    <cellStyle name="Normal GHG Textfiels Bold 3 3 4 2 2" xfId="1001" xr:uid="{ECC34605-CC8D-497A-8E3E-BA2DB5EAE788}"/>
    <cellStyle name="Normal GHG Textfiels Bold 3 3 4 2 2 2" xfId="3154" xr:uid="{19E76094-24E2-4BEB-B098-FE64077E9D11}"/>
    <cellStyle name="Normal GHG Textfiels Bold 3 3 4 2 2 3" xfId="4882" xr:uid="{9A7ADD42-A552-4CFA-8E7B-96353635AD3E}"/>
    <cellStyle name="Normal GHG Textfiels Bold 3 3 4 2 3" xfId="951" xr:uid="{38E5C344-0897-4861-928C-4C9F527917A3}"/>
    <cellStyle name="Normal GHG Textfiels Bold 3 3 4 2 3 2" xfId="3104" xr:uid="{AF667953-2231-4242-B331-D1E2394F8D64}"/>
    <cellStyle name="Normal GHG Textfiels Bold 3 3 4 2 3 3" xfId="4832" xr:uid="{3629996C-9419-498B-8ABF-EAFD74556B3E}"/>
    <cellStyle name="Normal GHG Textfiels Bold 3 3 4 2 4" xfId="2346" xr:uid="{2B9F83F0-7D8D-4288-87F4-30CBE7A3FD30}"/>
    <cellStyle name="Normal GHG Textfiels Bold 3 3 4 2 4 2" xfId="4370" xr:uid="{339867C9-D807-4E41-B294-88E768BB83F6}"/>
    <cellStyle name="Normal GHG Textfiels Bold 3 3 4 2 4 3" xfId="6080" xr:uid="{9DA7E20C-6395-4D2D-B995-2322D561369F}"/>
    <cellStyle name="Normal GHG Textfiels Bold 3 3 4 2 5" xfId="2930" xr:uid="{269D2E63-8B42-41CA-9284-CD64F4030DEF}"/>
    <cellStyle name="Normal GHG Textfiels Bold 3 3 4 2 6" xfId="4658" xr:uid="{4354796F-4896-4657-91EB-BB287664FD78}"/>
    <cellStyle name="Normal GHG Textfiels Bold 3 3 4 3" xfId="1453" xr:uid="{86198268-54D6-42F9-A2FA-BC419639B75B}"/>
    <cellStyle name="Normal GHG Textfiels Bold 3 3 4 3 2" xfId="3606" xr:uid="{D95ACD05-4FCB-47D4-BF93-47FDCE6C3194}"/>
    <cellStyle name="Normal GHG Textfiels Bold 3 3 4 3 3" xfId="5334" xr:uid="{DA2DBEDA-318B-436B-B3F7-EDAABFB7914E}"/>
    <cellStyle name="Normal GHG Textfiels Bold 3 3 4 4" xfId="1788" xr:uid="{9DC18EBA-3027-4077-BCE0-2CB069393C87}"/>
    <cellStyle name="Normal GHG Textfiels Bold 3 3 4 4 2" xfId="3941" xr:uid="{874E50B5-698A-4B9F-9585-6F2F40EE8A42}"/>
    <cellStyle name="Normal GHG Textfiels Bold 3 3 4 4 3" xfId="5669" xr:uid="{21D353E5-3062-4169-A4C8-B28E2DFD844A}"/>
    <cellStyle name="Normal GHG Textfiels Bold 3 3 4 5" xfId="2135" xr:uid="{2D75687F-5493-4254-9B5E-240F0EFA1C35}"/>
    <cellStyle name="Normal GHG Textfiels Bold 3 3 4 5 2" xfId="4159" xr:uid="{7816E9D1-EB50-42D1-BA7E-1731888C6915}"/>
    <cellStyle name="Normal GHG Textfiels Bold 3 3 4 5 3" xfId="5869" xr:uid="{C0F6C8F4-2720-4ABE-8F4C-60107C3827CB}"/>
    <cellStyle name="Normal GHG Textfiels Bold 3 3 4 6" xfId="2722" xr:uid="{627E8959-7DF8-4D86-AEA6-4EDFFEC24E2B}"/>
    <cellStyle name="Normal GHG Textfiels Bold 3 3 4 7" xfId="2644" xr:uid="{715D3583-7B32-4E93-9061-BDEF9D6ED995}"/>
    <cellStyle name="Normal GHG Textfiels Bold 3 3 5" xfId="1438" xr:uid="{BA57A5E4-141A-48BC-ABAE-CB1B38ACEEFF}"/>
    <cellStyle name="Normal GHG Textfiels Bold 3 3 5 2" xfId="3591" xr:uid="{6CC51A0F-6A4E-4553-8C0C-1F6FE3B30D08}"/>
    <cellStyle name="Normal GHG Textfiels Bold 3 3 5 3" xfId="5319" xr:uid="{18731D79-C8AB-4C7E-9085-078FD35D7512}"/>
    <cellStyle name="Normal GHG Textfiels Bold 3 3 6" xfId="1770" xr:uid="{11A989AA-902C-4386-8A7E-ADBCF65863FD}"/>
    <cellStyle name="Normal GHG Textfiels Bold 3 3 6 2" xfId="3923" xr:uid="{BA2697FA-416A-43B5-B14F-60658DBC0439}"/>
    <cellStyle name="Normal GHG Textfiels Bold 3 3 6 3" xfId="5651" xr:uid="{8338FC5B-3754-48FD-921F-B7B172D65406}"/>
    <cellStyle name="Normal GHG Textfiels Bold 3 3 7" xfId="1994" xr:uid="{55507226-D0F3-4859-AB61-DFA1D795DEDA}"/>
    <cellStyle name="Normal GHG Textfiels Bold 3 3 7 2" xfId="4091" xr:uid="{8315C5D4-9A41-4B42-9027-124C1F1CE99F}"/>
    <cellStyle name="Normal GHG Textfiels Bold 3 3 7 3" xfId="5809" xr:uid="{DA168228-C5C7-4F4F-B00D-0F00130F7A38}"/>
    <cellStyle name="Normal GHG Textfiels Bold 3 3 8" xfId="2630" xr:uid="{67EE3F5E-5D54-4882-82D0-293D7DADF5E2}"/>
    <cellStyle name="Normal GHG Textfiels Bold 3 3 9" xfId="2531" xr:uid="{B1A43151-4BD0-4EB6-87EA-6EC930B05A84}"/>
    <cellStyle name="Normal GHG whole table" xfId="19" xr:uid="{C1FB7112-A522-4205-B67C-75688610311F}"/>
    <cellStyle name="Normal GHG whole table 2" xfId="436" xr:uid="{78084257-7F14-4250-A582-8624715A4E09}"/>
    <cellStyle name="Normal GHG whole table 2 2" xfId="582" xr:uid="{AF4CB52B-7089-4FB4-A905-B792D6E3D13E}"/>
    <cellStyle name="Normal GHG whole table 2 2 2" xfId="797" xr:uid="{70D017DD-0CD0-467E-8F2B-56C5F37C72F6}"/>
    <cellStyle name="Normal GHG whole table 2 2 2 2" xfId="1184" xr:uid="{7C226B07-6573-4E83-8748-2560C1348DDC}"/>
    <cellStyle name="Normal GHG whole table 2 2 2 2 2" xfId="3337" xr:uid="{A38F67FB-82B8-44B5-AAF5-7496A14CD793}"/>
    <cellStyle name="Normal GHG whole table 2 2 2 2 3" xfId="5065" xr:uid="{5EE769AB-4E5D-47FE-A925-A0F65D781FFC}"/>
    <cellStyle name="Normal GHG whole table 2 2 2 3" xfId="1667" xr:uid="{E2363B07-7011-4A57-B922-96D288B1DAD4}"/>
    <cellStyle name="Normal GHG whole table 2 2 2 3 2" xfId="3820" xr:uid="{D8F0B0D2-F295-4AA3-BCD8-528140C5C0AF}"/>
    <cellStyle name="Normal GHG whole table 2 2 2 3 3" xfId="5548" xr:uid="{CA4BF6B0-9610-46F9-896E-2BF79D7100D0}"/>
    <cellStyle name="Normal GHG whole table 2 2 2 4" xfId="2367" xr:uid="{5F078DC8-2B1D-4F2D-B000-77FA6E24F714}"/>
    <cellStyle name="Normal GHG whole table 2 2 2 4 2" xfId="4391" xr:uid="{2AEE00D0-BD8E-46B4-9CAF-9C621B6D9F78}"/>
    <cellStyle name="Normal GHG whole table 2 2 2 4 3" xfId="6101" xr:uid="{4A31FD06-739F-4BB6-90F7-41C856DF0F91}"/>
    <cellStyle name="Normal GHG whole table 2 2 2 5" xfId="2951" xr:uid="{4E7002F0-9748-4732-BF5F-922F76875BAE}"/>
    <cellStyle name="Normal GHG whole table 2 2 2 6" xfId="4679" xr:uid="{75D55E19-F705-4072-963E-41E046AABB79}"/>
    <cellStyle name="Normal GHG whole table 2 2 3" xfId="1136" xr:uid="{3CC6F94B-5E84-4221-ACF1-48D377568EA0}"/>
    <cellStyle name="Normal GHG whole table 2 2 3 2" xfId="3289" xr:uid="{E2CE52C5-8B71-42ED-A7E4-83B3F96DB75C}"/>
    <cellStyle name="Normal GHG whole table 2 2 3 3" xfId="5017" xr:uid="{0B4A3ED9-2B65-4CEA-AF0C-5930472205CA}"/>
    <cellStyle name="Normal GHG whole table 2 2 4" xfId="1695" xr:uid="{51B9B169-6943-4EF3-A595-D01B207472FB}"/>
    <cellStyle name="Normal GHG whole table 2 2 4 2" xfId="3848" xr:uid="{006F664C-5476-4326-8A3A-8E6A4EF494EE}"/>
    <cellStyle name="Normal GHG whole table 2 2 4 3" xfId="5576" xr:uid="{AE952C66-B72B-4F67-9CA6-1FA3BA59394B}"/>
    <cellStyle name="Normal GHG whole table 2 2 5" xfId="2156" xr:uid="{D5FEC458-6ED5-4D7F-B69A-2C26CA891F52}"/>
    <cellStyle name="Normal GHG whole table 2 2 5 2" xfId="4180" xr:uid="{9B27AB0F-F6A7-42C8-AB23-0198C1A80518}"/>
    <cellStyle name="Normal GHG whole table 2 2 5 3" xfId="5890" xr:uid="{8F4D77E7-5DCF-4080-8712-C19413FA8CC7}"/>
    <cellStyle name="Normal GHG whole table 2 2 6" xfId="2743" xr:uid="{43EE1A6A-7DB3-4942-B165-92DE47DDD19B}"/>
    <cellStyle name="Normal GHG whole table 2 2 7" xfId="2504" xr:uid="{A071A193-E2DB-46C2-B906-AC1EB4951B53}"/>
    <cellStyle name="Normal GHG whole table 2 3" xfId="726" xr:uid="{4090CC25-AEE9-4ED7-B0DA-6749F1240767}"/>
    <cellStyle name="Normal GHG whole table 2 3 2" xfId="1523" xr:uid="{D25389D1-0B7F-446A-B766-856490138E19}"/>
    <cellStyle name="Normal GHG whole table 2 3 2 2" xfId="3676" xr:uid="{75CBDE07-1626-4BAE-885F-584662CDE5F5}"/>
    <cellStyle name="Normal GHG whole table 2 3 2 3" xfId="5404" xr:uid="{01F15E43-4A63-48F5-9C3C-5B5E4716E852}"/>
    <cellStyle name="Normal GHG whole table 2 3 3" xfId="1676" xr:uid="{5FFA1250-1489-4427-AFD6-76B652816DBD}"/>
    <cellStyle name="Normal GHG whole table 2 3 3 2" xfId="3829" xr:uid="{5CADB9A5-9612-4182-AAEB-D36445365F96}"/>
    <cellStyle name="Normal GHG whole table 2 3 3 3" xfId="5557" xr:uid="{3F824743-A04A-484F-9BD0-1CC531170D55}"/>
    <cellStyle name="Normal GHG whole table 2 3 4" xfId="2296" xr:uid="{E21D6F06-706D-4173-B700-937DBE322BCC}"/>
    <cellStyle name="Normal GHG whole table 2 3 4 2" xfId="4320" xr:uid="{8A5F8E34-D391-4945-9FB8-9094551AB26D}"/>
    <cellStyle name="Normal GHG whole table 2 3 4 3" xfId="6030" xr:uid="{1E81AEE2-78CF-42A9-A34E-458E77A713DE}"/>
    <cellStyle name="Normal GHG whole table 2 3 5" xfId="2880" xr:uid="{6D5138DA-F579-49ED-B3F8-40AC62041841}"/>
    <cellStyle name="Normal GHG whole table 2 3 6" xfId="4608" xr:uid="{C2895F1A-C866-47A7-B3B5-209FFC708667}"/>
    <cellStyle name="Normal GHG whole table 3" xfId="285" xr:uid="{61501319-FDA6-46B2-A182-A5B55E561581}"/>
    <cellStyle name="Normal GHG whole table 3 2" xfId="622" xr:uid="{DD5245DE-38B7-4B9E-A10D-4B8B4BE99E55}"/>
    <cellStyle name="Normal GHG whole table 3 2 2" xfId="837" xr:uid="{D7EA95F6-99B7-4FC2-856C-013F738DB81B}"/>
    <cellStyle name="Normal GHG whole table 3 2 2 2" xfId="1225" xr:uid="{DEBA1719-4061-470B-8C1E-FA9991031F01}"/>
    <cellStyle name="Normal GHG whole table 3 2 2 2 2" xfId="3378" xr:uid="{E83001F8-3467-4D87-8420-61FA21933485}"/>
    <cellStyle name="Normal GHG whole table 3 2 2 2 3" xfId="5106" xr:uid="{9DC9ADBE-FAAF-4CA3-B559-14D4F97A9399}"/>
    <cellStyle name="Normal GHG whole table 3 2 2 3" xfId="1726" xr:uid="{B7CDE2D9-67C0-4631-8D2E-0C7B7AC086E2}"/>
    <cellStyle name="Normal GHG whole table 3 2 2 3 2" xfId="3879" xr:uid="{03D13A33-AB29-44FD-BA87-F8434C4C26D8}"/>
    <cellStyle name="Normal GHG whole table 3 2 2 3 3" xfId="5607" xr:uid="{15A5FBA1-5000-4FCE-ABA7-7F5146CE7F5A}"/>
    <cellStyle name="Normal GHG whole table 3 2 2 4" xfId="2407" xr:uid="{91B5221C-C4EC-49C3-92E8-6D700D49D8C1}"/>
    <cellStyle name="Normal GHG whole table 3 2 2 4 2" xfId="4431" xr:uid="{2393AD07-ADEC-4AF8-B982-5E8B987098E8}"/>
    <cellStyle name="Normal GHG whole table 3 2 2 4 3" xfId="6141" xr:uid="{FA7864ED-5601-40B5-89E6-273AE8F4D4A1}"/>
    <cellStyle name="Normal GHG whole table 3 2 2 5" xfId="2991" xr:uid="{37CBFCEE-2E1E-4989-846A-A81084DE07E8}"/>
    <cellStyle name="Normal GHG whole table 3 2 2 6" xfId="4719" xr:uid="{A6FA2A15-8315-4B16-9424-EDA608695784}"/>
    <cellStyle name="Normal GHG whole table 3 2 3" xfId="976" xr:uid="{754BEDB6-506E-4812-A8AC-25B8F8D8C248}"/>
    <cellStyle name="Normal GHG whole table 3 2 3 2" xfId="3129" xr:uid="{F3DF12A4-26FC-487F-9789-7B86AC56DDA3}"/>
    <cellStyle name="Normal GHG whole table 3 2 3 3" xfId="4857" xr:uid="{1CD7547E-B463-48B9-8CD3-46F0D8490A85}"/>
    <cellStyle name="Normal GHG whole table 3 2 4" xfId="1302" xr:uid="{CEE0DE5F-D9AA-4FB3-8E64-4EA9B2D5A6B1}"/>
    <cellStyle name="Normal GHG whole table 3 2 4 2" xfId="3455" xr:uid="{38E32228-5A92-4435-BF97-633982767B55}"/>
    <cellStyle name="Normal GHG whole table 3 2 4 3" xfId="5183" xr:uid="{2DABAD65-5BE0-4F14-914B-434D7909F2C8}"/>
    <cellStyle name="Normal GHG whole table 3 2 5" xfId="2196" xr:uid="{A47A9518-7FB9-4BC2-8FCF-B5550E79EDCB}"/>
    <cellStyle name="Normal GHG whole table 3 2 5 2" xfId="4220" xr:uid="{ED616052-76F1-4582-BBC9-667AFEB0C4F5}"/>
    <cellStyle name="Normal GHG whole table 3 2 5 3" xfId="5930" xr:uid="{7E237C69-A601-4BAE-8BB8-3893C8F57F7B}"/>
    <cellStyle name="Normal GHG whole table 3 2 6" xfId="2783" xr:uid="{48057DFC-6BA5-4114-9593-51A48217288E}"/>
    <cellStyle name="Normal GHG whole table 3 2 7" xfId="4509" xr:uid="{DE32B42F-6E83-4FB1-A0D0-FC1FEB4079C8}"/>
    <cellStyle name="Normal GHG whole table 3 3" xfId="543" xr:uid="{A005BCEE-424D-41F6-9264-AA3E46E68F49}"/>
    <cellStyle name="Normal GHG whole table 3 3 2" xfId="758" xr:uid="{91AA29DA-3D3F-446E-975C-84E0F98A98A3}"/>
    <cellStyle name="Normal GHG whole table 3 3 2 2" xfId="1009" xr:uid="{673D8A06-14EC-456F-98D5-5DD1F779D391}"/>
    <cellStyle name="Normal GHG whole table 3 3 2 2 2" xfId="3162" xr:uid="{B18E2A4D-7F1E-4E80-9961-564898D64758}"/>
    <cellStyle name="Normal GHG whole table 3 3 2 2 3" xfId="4890" xr:uid="{395589A6-6AEB-48DB-A6BF-A0EAD59305C6}"/>
    <cellStyle name="Normal GHG whole table 3 3 2 3" xfId="1192" xr:uid="{F2E08738-77BA-48E0-830E-B786AD2D798D}"/>
    <cellStyle name="Normal GHG whole table 3 3 2 3 2" xfId="3345" xr:uid="{09638D66-F646-47EC-988D-BDE10883C73D}"/>
    <cellStyle name="Normal GHG whole table 3 3 2 3 3" xfId="5073" xr:uid="{BF2E9651-4EBD-4F8D-8F2C-82BC63EA34AA}"/>
    <cellStyle name="Normal GHG whole table 3 3 2 4" xfId="2328" xr:uid="{6FC2B2AF-53D5-476E-9086-43B1C0A58D36}"/>
    <cellStyle name="Normal GHG whole table 3 3 2 4 2" xfId="4352" xr:uid="{E09D3814-F696-470D-A0A7-852B43CA083F}"/>
    <cellStyle name="Normal GHG whole table 3 3 2 4 3" xfId="6062" xr:uid="{28C807CE-8D34-4E6C-B846-0646C194FA97}"/>
    <cellStyle name="Normal GHG whole table 3 3 2 5" xfId="2912" xr:uid="{11CCBCBF-29BE-4A54-8B36-1AF98DDFCEA8}"/>
    <cellStyle name="Normal GHG whole table 3 3 2 6" xfId="4640" xr:uid="{8A9B1534-49D8-47AC-AD82-0F7353E7DC34}"/>
    <cellStyle name="Normal GHG whole table 3 3 3" xfId="1300" xr:uid="{DEFE43B7-DA82-45A1-9C4F-D79B41882C4F}"/>
    <cellStyle name="Normal GHG whole table 3 3 3 2" xfId="3453" xr:uid="{A5CC2D8D-B0D4-4331-9C56-9FE443416B3E}"/>
    <cellStyle name="Normal GHG whole table 3 3 3 3" xfId="5181" xr:uid="{586D2F97-2C5C-4B7D-A689-298076E36030}"/>
    <cellStyle name="Normal GHG whole table 3 3 4" xfId="1763" xr:uid="{F7EA8039-279A-4D99-AA17-D6D9EA112B75}"/>
    <cellStyle name="Normal GHG whole table 3 3 4 2" xfId="3916" xr:uid="{6A0B6B11-B45C-4B66-99D7-BCD18AE72883}"/>
    <cellStyle name="Normal GHG whole table 3 3 4 3" xfId="5644" xr:uid="{7AF9FDEB-FF2A-4A14-8E02-C1D466237AF8}"/>
    <cellStyle name="Normal GHG whole table 3 3 5" xfId="2117" xr:uid="{CCFFE5A8-8E49-40D4-B4B3-5E12060287B6}"/>
    <cellStyle name="Normal GHG whole table 3 3 5 2" xfId="4141" xr:uid="{91EC1A5C-5ABB-4F2C-A640-991C947A7FFA}"/>
    <cellStyle name="Normal GHG whole table 3 3 5 3" xfId="5851" xr:uid="{C33E96BD-2F2F-4298-8892-AD91C1EEB3EC}"/>
    <cellStyle name="Normal GHG whole table 3 3 6" xfId="2704" xr:uid="{E5817D87-6FC9-49F9-B521-58DE4BC1C901}"/>
    <cellStyle name="Normal GHG whole table 3 3 7" xfId="2656" xr:uid="{C281DEB4-0F33-4B53-AA69-44961DBEC6B7}"/>
    <cellStyle name="Normal GHG whole table 3 4" xfId="630" xr:uid="{B4EB9883-0804-4363-9D76-C4180E5973E5}"/>
    <cellStyle name="Normal GHG whole table 3 4 2" xfId="845" xr:uid="{18EC0867-DA5B-46C9-932A-5FE7780E3E39}"/>
    <cellStyle name="Normal GHG whole table 3 4 2 2" xfId="987" xr:uid="{609F5F91-C437-488F-A3AE-BA42B1396B33}"/>
    <cellStyle name="Normal GHG whole table 3 4 2 2 2" xfId="3140" xr:uid="{60C06F0A-C66D-480A-994B-0500FC0A13B2}"/>
    <cellStyle name="Normal GHG whole table 3 4 2 2 3" xfId="4868" xr:uid="{14B59EEA-2954-4678-978C-41899E378E47}"/>
    <cellStyle name="Normal GHG whole table 3 4 2 3" xfId="1065" xr:uid="{A02ACC47-B4E5-4683-BD08-0C16E48FFF98}"/>
    <cellStyle name="Normal GHG whole table 3 4 2 3 2" xfId="3218" xr:uid="{E64CDC9E-9B36-4C3E-AC9B-27206417BC46}"/>
    <cellStyle name="Normal GHG whole table 3 4 2 3 3" xfId="4946" xr:uid="{3CA0A019-3DDD-4504-BCE0-73371453ED13}"/>
    <cellStyle name="Normal GHG whole table 3 4 2 4" xfId="2415" xr:uid="{69ECBC51-F66E-48D6-9BCF-9C9E33454F94}"/>
    <cellStyle name="Normal GHG whole table 3 4 2 4 2" xfId="4439" xr:uid="{C0F41E2B-9E4A-4078-861F-8C8C5B00A2BC}"/>
    <cellStyle name="Normal GHG whole table 3 4 2 4 3" xfId="6149" xr:uid="{37FEE3E0-8DA1-46D2-B4F0-CF2A0A34FCAD}"/>
    <cellStyle name="Normal GHG whole table 3 4 2 5" xfId="2999" xr:uid="{3A705154-FA1B-4B51-BE9D-0236C6D5E2C4}"/>
    <cellStyle name="Normal GHG whole table 3 4 2 6" xfId="4727" xr:uid="{70803FB0-0FAF-4F79-8D44-6FF8A036E64E}"/>
    <cellStyle name="Normal GHG whole table 3 4 3" xfId="1462" xr:uid="{BFD06AE1-A431-4623-BA36-7C662C15B329}"/>
    <cellStyle name="Normal GHG whole table 3 4 3 2" xfId="3615" xr:uid="{4909564E-3FCB-4EC0-9A36-0B319D951389}"/>
    <cellStyle name="Normal GHG whole table 3 4 3 3" xfId="5343" xr:uid="{AAB84B0B-B3A4-4AF0-8CF9-06B882000293}"/>
    <cellStyle name="Normal GHG whole table 3 4 4" xfId="1781" xr:uid="{2D241AFF-EDF1-41C9-A531-380FFE9ABB28}"/>
    <cellStyle name="Normal GHG whole table 3 4 4 2" xfId="3934" xr:uid="{C3FAAC07-4BDE-4C20-AE6A-22124177FC98}"/>
    <cellStyle name="Normal GHG whole table 3 4 4 3" xfId="5662" xr:uid="{B7C2243C-1418-46EB-9835-4A61D7B9827C}"/>
    <cellStyle name="Normal GHG whole table 3 4 5" xfId="2204" xr:uid="{1813C91A-9C3F-46F5-84D5-24E9D771916D}"/>
    <cellStyle name="Normal GHG whole table 3 4 5 2" xfId="4228" xr:uid="{684FAF3D-CB8D-4DD5-B858-D297001F68C1}"/>
    <cellStyle name="Normal GHG whole table 3 4 5 3" xfId="5938" xr:uid="{016B6651-2192-48C3-A2AF-D35F8D11D893}"/>
    <cellStyle name="Normal GHG whole table 3 4 6" xfId="2791" xr:uid="{74E5A6F9-5CE2-4B35-8209-49003EDD4471}"/>
    <cellStyle name="Normal GHG whole table 3 4 7" xfId="4517" xr:uid="{BFFD5DE7-D561-4773-9B8D-FFBB6A199F32}"/>
    <cellStyle name="Normal GHG whole table 3 5" xfId="1168" xr:uid="{D2CD81A0-1548-49FE-B929-A1046988424C}"/>
    <cellStyle name="Normal GHG whole table 3 5 2" xfId="3321" xr:uid="{4E6A46CB-D2DD-4680-A271-0AC47371174C}"/>
    <cellStyle name="Normal GHG whole table 3 5 3" xfId="5049" xr:uid="{F293A10E-94FE-4FA8-BA0D-56EEBCF556A9}"/>
    <cellStyle name="Normal GHG whole table 3 6" xfId="1315" xr:uid="{628C9939-C84C-4B4D-86AA-DBDB1A966C49}"/>
    <cellStyle name="Normal GHG whole table 3 6 2" xfId="3468" xr:uid="{E728143A-854F-4C3F-B80C-11BFDAF50F38}"/>
    <cellStyle name="Normal GHG whole table 3 6 3" xfId="5196" xr:uid="{9FA7706E-DEEC-4F68-9E8E-9D2EC6B7FA31}"/>
    <cellStyle name="Normal GHG whole table 3 7" xfId="1928" xr:uid="{54167F4A-613C-4AED-ABDB-930948A6DA6E}"/>
    <cellStyle name="Normal GHG whole table 3 7 2" xfId="4072" xr:uid="{16A961D0-D825-4FD8-94CB-F02F11BE1374}"/>
    <cellStyle name="Normal GHG whole table 3 7 3" xfId="5799" xr:uid="{910955D2-5D3E-419F-B1D4-F4F1ADC63709}"/>
    <cellStyle name="Normal GHG whole table 3 8" xfId="2612" xr:uid="{E1377698-D2F2-4EA7-874F-61E0A7F0B322}"/>
    <cellStyle name="Normal GHG whole table 3 9" xfId="2667" xr:uid="{DFB07808-A495-4278-91F3-779315F9F8F8}"/>
    <cellStyle name="Normal GHG whole table 4" xfId="72" xr:uid="{A6413E5E-6367-416F-88A2-14E4E13E46A8}"/>
    <cellStyle name="Normal GHG whole table 4 2" xfId="1058" xr:uid="{7F69D9F3-91D0-4D1A-B4EC-39E77282E6DE}"/>
    <cellStyle name="Normal GHG whole table 4 2 2" xfId="3211" xr:uid="{4332D219-7BC2-4DB3-B202-6C8C36C231CF}"/>
    <cellStyle name="Normal GHG whole table 4 2 3" xfId="4939" xr:uid="{E044C3FB-842D-4B88-854B-C3F56913DBDA}"/>
    <cellStyle name="Normal GHG whole table 4 3" xfId="1870" xr:uid="{5C5D6F4C-A000-4F3E-B46E-6FC545A942C2}"/>
    <cellStyle name="Normal GHG whole table 4 3 2" xfId="4022" xr:uid="{0908A120-6E36-41F8-8FAB-7915D041AACA}"/>
    <cellStyle name="Normal GHG whole table 4 3 3" xfId="5749" xr:uid="{316645BA-A116-4818-88F8-8B00C16C63BA}"/>
    <cellStyle name="Normal GHG-Shade" xfId="6" xr:uid="{BB367AD8-22F8-4631-AD15-F77D89A3CF4A}"/>
    <cellStyle name="Normal GHG-Shade 2" xfId="169" xr:uid="{9D46D2A1-60B5-43B3-94DE-2280A55D4582}"/>
    <cellStyle name="Normal GHG-Shade 2 2" xfId="170" xr:uid="{1F956E33-3EDA-42C0-91FB-9E5D9C50F936}"/>
    <cellStyle name="Normal GHG-Shade 2 3" xfId="171" xr:uid="{F00A61DB-5BF2-4652-9629-3D27BAB45A54}"/>
    <cellStyle name="Normal GHG-Shade 2 4" xfId="201" xr:uid="{8EB7AEC8-2E3E-4520-9086-B59F9A48D94E}"/>
    <cellStyle name="Normal GHG-Shade 2 5" xfId="366" xr:uid="{0861FD50-63AD-487E-9F3E-CC9EADD7053B}"/>
    <cellStyle name="Normal GHG-Shade 3" xfId="172" xr:uid="{00667E71-10EF-44F1-85D4-3EA927553CC3}"/>
    <cellStyle name="Normal GHG-Shade 3 2" xfId="173" xr:uid="{CE7E04F9-70D4-4CF6-A0D9-B3D2E6EA70F3}"/>
    <cellStyle name="Normal GHG-Shade 4" xfId="174" xr:uid="{D5D00690-1F45-4D54-B3CD-33A53B6D1322}"/>
    <cellStyle name="Normal GHG-Shade 4 2" xfId="437" xr:uid="{1CF16F04-B674-4F79-B5BC-C3B9A30E2703}"/>
    <cellStyle name="Normal GHG-Shade 4 2 2" xfId="2015" xr:uid="{CF29A9BB-2AE9-49FD-B63C-169407B99A47}"/>
    <cellStyle name="Normal GHG-Shade 4 3" xfId="1894" xr:uid="{CFE90B47-E438-44CA-998A-740674318421}"/>
    <cellStyle name="Normál_Munka1" xfId="30" xr:uid="{B94BD3C9-E746-4F1D-B6AE-A3A9BADFEC46}"/>
    <cellStyle name="Normalno 2" xfId="10" xr:uid="{48BDEB36-4C66-4C3D-976B-39FFDBC24235}"/>
    <cellStyle name="Note 2" xfId="175" xr:uid="{DB214A03-DED8-4914-BFFC-2D9B139FF2ED}"/>
    <cellStyle name="Note 2 10" xfId="4109" xr:uid="{D431D787-B0D9-487C-9C9B-3987A0A2F6F7}"/>
    <cellStyle name="Note 2 2" xfId="565" xr:uid="{69025F36-01CA-48B3-AED0-D06451F0324D}"/>
    <cellStyle name="Note 2 2 2" xfId="780" xr:uid="{D44784A2-2783-4F3F-A30E-FDD638E84F8E}"/>
    <cellStyle name="Note 2 2 2 2" xfId="1218" xr:uid="{3825C5F6-CE90-4F85-918A-1AA688A06CB4}"/>
    <cellStyle name="Note 2 2 2 2 2" xfId="3371" xr:uid="{EE07E68D-2F76-4251-B072-9FF958E1AF80}"/>
    <cellStyle name="Note 2 2 2 2 3" xfId="5099" xr:uid="{35FADCCD-FCDA-4BFA-9466-F2454F47FEBC}"/>
    <cellStyle name="Note 2 2 2 3" xfId="1564" xr:uid="{4D2654AE-1F23-45CA-9EEE-4E399C29210C}"/>
    <cellStyle name="Note 2 2 2 3 2" xfId="3717" xr:uid="{E51ACBB5-9463-4F34-95FE-94292D22F80A}"/>
    <cellStyle name="Note 2 2 2 3 3" xfId="5445" xr:uid="{2C3D3575-FB76-433F-8B3E-44039FB46987}"/>
    <cellStyle name="Note 2 2 2 4" xfId="2350" xr:uid="{AA319862-BF77-44E9-8C2A-9D73EFE14677}"/>
    <cellStyle name="Note 2 2 2 4 2" xfId="4374" xr:uid="{BC1D9827-4F22-4502-AD46-8B29536C0A30}"/>
    <cellStyle name="Note 2 2 2 4 3" xfId="6084" xr:uid="{56DF7D79-8F55-4A0D-8D22-127C144417E9}"/>
    <cellStyle name="Note 2 2 2 5" xfId="2934" xr:uid="{73FAACB8-0EC7-43A7-8C85-0F35D7A3C1FE}"/>
    <cellStyle name="Note 2 2 2 6" xfId="4662" xr:uid="{029412F9-832F-4955-8C48-059DD2255EEC}"/>
    <cellStyle name="Note 2 2 3" xfId="1407" xr:uid="{1096A2DE-A58A-46F6-AA49-60EE6C2FD653}"/>
    <cellStyle name="Note 2 2 3 2" xfId="3560" xr:uid="{93B28019-887E-4E57-9EB7-829E2497FDD1}"/>
    <cellStyle name="Note 2 2 3 3" xfId="5288" xr:uid="{81C54FD3-1218-42D4-BC03-98D8BA8BC1E9}"/>
    <cellStyle name="Note 2 2 4" xfId="1746" xr:uid="{C4872C03-44FD-4705-8D7B-2D5B28FBED6C}"/>
    <cellStyle name="Note 2 2 4 2" xfId="3899" xr:uid="{0E881167-0AA7-475B-BF8B-806AC9361150}"/>
    <cellStyle name="Note 2 2 4 3" xfId="5627" xr:uid="{B0538478-0DA1-4C81-A867-16E0A0A07BE2}"/>
    <cellStyle name="Note 2 2 5" xfId="2139" xr:uid="{5C65C8FA-38B9-4762-9A55-12D9A58E2727}"/>
    <cellStyle name="Note 2 2 5 2" xfId="4163" xr:uid="{71B5E76E-33EC-41C7-8ED6-F57A32F7835D}"/>
    <cellStyle name="Note 2 2 5 3" xfId="5873" xr:uid="{45AE1949-3709-4F49-AC75-46F0F3B02A22}"/>
    <cellStyle name="Note 2 2 6" xfId="2726" xr:uid="{851CAB6E-6272-4919-A122-18FD51E067C0}"/>
    <cellStyle name="Note 2 2 7" xfId="2642" xr:uid="{5FA31164-F38B-4318-84C3-AFD962503738}"/>
    <cellStyle name="Note 2 3" xfId="629" xr:uid="{25203523-9031-44D9-B296-BDBEB41A0BAE}"/>
    <cellStyle name="Note 2 3 2" xfId="844" xr:uid="{1EB01437-397E-4F95-9F56-66E382011773}"/>
    <cellStyle name="Note 2 3 2 2" xfId="1078" xr:uid="{A8784065-8133-457F-B10F-1FA1C6B1FD74}"/>
    <cellStyle name="Note 2 3 2 2 2" xfId="3231" xr:uid="{F9680270-2AB1-4DB6-A6CE-732C499C074B}"/>
    <cellStyle name="Note 2 3 2 2 3" xfId="4959" xr:uid="{F0DCDDDD-605B-4A55-93EC-F4E8B7224959}"/>
    <cellStyle name="Note 2 3 2 3" xfId="932" xr:uid="{A9F68F03-876E-4730-BD41-6E18E2F81B15}"/>
    <cellStyle name="Note 2 3 2 3 2" xfId="3085" xr:uid="{F64091F4-59F5-4194-8FF4-576D73841773}"/>
    <cellStyle name="Note 2 3 2 3 3" xfId="4813" xr:uid="{4EACE302-9E04-4A0B-B220-A32D3CCC6B41}"/>
    <cellStyle name="Note 2 3 2 4" xfId="2414" xr:uid="{62ADA9B7-D5B9-4FC1-AEFD-3AC75560D0A0}"/>
    <cellStyle name="Note 2 3 2 4 2" xfId="4438" xr:uid="{EBE4C273-0597-45AA-B842-47495BF16153}"/>
    <cellStyle name="Note 2 3 2 4 3" xfId="6148" xr:uid="{09838DBD-5913-4E61-9EFB-4AB058E3B384}"/>
    <cellStyle name="Note 2 3 2 5" xfId="2998" xr:uid="{146A4DCD-BD36-405A-90E0-D474A2E802C6}"/>
    <cellStyle name="Note 2 3 2 6" xfId="4726" xr:uid="{E2B2AE77-42D8-442F-B237-406CB4F78A34}"/>
    <cellStyle name="Note 2 3 3" xfId="1132" xr:uid="{A649FB4C-9ECE-480B-BF08-0EF3A07E1AB8}"/>
    <cellStyle name="Note 2 3 3 2" xfId="3285" xr:uid="{F40FA07A-28BE-4CB2-AE81-89FC3CB4C7A6}"/>
    <cellStyle name="Note 2 3 3 3" xfId="5013" xr:uid="{EA9AE9CB-D38F-4E94-AF9A-C095662293A9}"/>
    <cellStyle name="Note 2 3 4" xfId="1656" xr:uid="{C8474C93-3E02-43CB-9618-B2D8B6FA0524}"/>
    <cellStyle name="Note 2 3 4 2" xfId="3809" xr:uid="{2F89B366-719A-45B8-BFDD-2511AE81E50D}"/>
    <cellStyle name="Note 2 3 4 3" xfId="5537" xr:uid="{D480ADC9-DA0A-4610-8C5E-BB0413E038D4}"/>
    <cellStyle name="Note 2 3 5" xfId="2203" xr:uid="{89DA3793-7387-4990-BBD0-57F87FA0B7C3}"/>
    <cellStyle name="Note 2 3 5 2" xfId="4227" xr:uid="{44CF65F8-FA3B-4B16-80AC-D8ECBB24E4E3}"/>
    <cellStyle name="Note 2 3 5 3" xfId="5937" xr:uid="{AC43D52A-CBBA-411C-B206-53C5CA424C59}"/>
    <cellStyle name="Note 2 3 6" xfId="2790" xr:uid="{28BCE1A6-DC42-4EC8-9A89-BAA80FF30030}"/>
    <cellStyle name="Note 2 3 7" xfId="4516" xr:uid="{F5588534-0E8A-4D5F-9D02-F328ED29DC83}"/>
    <cellStyle name="Note 2 4" xfId="524" xr:uid="{CA7D65CA-2976-4632-9652-161663A00E72}"/>
    <cellStyle name="Note 2 4 2" xfId="739" xr:uid="{4561069A-92B9-4D8D-B433-B0D8C25A39C9}"/>
    <cellStyle name="Note 2 4 2 2" xfId="898" xr:uid="{142C4572-D089-480B-89AB-CE60F63FE64A}"/>
    <cellStyle name="Note 2 4 2 2 2" xfId="3051" xr:uid="{2022EEDD-9896-44D2-AC72-E36A329E35AC}"/>
    <cellStyle name="Note 2 4 2 2 3" xfId="4779" xr:uid="{BF347F6F-188A-43CE-8727-274277FFC3CA}"/>
    <cellStyle name="Note 2 4 2 3" xfId="1151" xr:uid="{5C083102-CFDB-4C25-A585-049E858E1EA0}"/>
    <cellStyle name="Note 2 4 2 3 2" xfId="3304" xr:uid="{F31DA793-157F-42A0-8346-D23832FF641F}"/>
    <cellStyle name="Note 2 4 2 3 3" xfId="5032" xr:uid="{F68422F7-9918-48AF-AFD9-0ACA63506F1F}"/>
    <cellStyle name="Note 2 4 2 4" xfId="2309" xr:uid="{EC7B21B0-8F2C-43CC-B1A6-AC8D96FA45FE}"/>
    <cellStyle name="Note 2 4 2 4 2" xfId="4333" xr:uid="{FF556B45-B0D4-4822-8217-00AFB78B993C}"/>
    <cellStyle name="Note 2 4 2 4 3" xfId="6043" xr:uid="{0ABAF271-470A-4AB0-B96C-B7EA4C22B4DB}"/>
    <cellStyle name="Note 2 4 2 5" xfId="2893" xr:uid="{DAABD730-ACE7-4F98-90D1-A886EA1014CD}"/>
    <cellStyle name="Note 2 4 2 6" xfId="4621" xr:uid="{050B1EF2-DE8A-4986-9685-2108F5DDA5B5}"/>
    <cellStyle name="Note 2 4 3" xfId="1434" xr:uid="{A550E241-A99B-4568-8DC0-C396360FE27A}"/>
    <cellStyle name="Note 2 4 3 2" xfId="3587" xr:uid="{39C1D73B-F466-46AB-ABA3-0E4788D4D95F}"/>
    <cellStyle name="Note 2 4 3 3" xfId="5315" xr:uid="{CECA4D59-EBCD-4D32-88EA-1E6ADFF92356}"/>
    <cellStyle name="Note 2 4 4" xfId="1652" xr:uid="{65D43767-6D4D-4616-8D68-BA5ACAB5C380}"/>
    <cellStyle name="Note 2 4 4 2" xfId="3805" xr:uid="{C89722E1-E309-46EC-8CCC-B65EEF48BA25}"/>
    <cellStyle name="Note 2 4 4 3" xfId="5533" xr:uid="{AFAA37C7-1112-4B97-8231-127429CD24EC}"/>
    <cellStyle name="Note 2 4 5" xfId="2098" xr:uid="{E23E7318-03B7-4D8A-B78A-EB91552D5CBC}"/>
    <cellStyle name="Note 2 4 5 2" xfId="4122" xr:uid="{A9680670-FAC0-42B9-AA8E-610EB7763101}"/>
    <cellStyle name="Note 2 4 5 3" xfId="5832" xr:uid="{BC25F76C-2351-474B-9B66-2CC49E200B62}"/>
    <cellStyle name="Note 2 4 6" xfId="2685" xr:uid="{8BEE9938-66B7-4247-AA37-55A4BE2E40A5}"/>
    <cellStyle name="Note 2 4 7" xfId="2521" xr:uid="{83682C63-9079-4FF6-BED3-F064E4745E1E}"/>
    <cellStyle name="Note 2 5" xfId="688" xr:uid="{F281A256-CF92-41D5-BA06-6F1A9D39F0DA}"/>
    <cellStyle name="Note 2 5 2" xfId="1482" xr:uid="{514A05E1-A31F-4613-A770-4AF2FCF06ECA}"/>
    <cellStyle name="Note 2 5 2 2" xfId="3635" xr:uid="{6E870BAD-C382-4184-B463-D6059AD904AA}"/>
    <cellStyle name="Note 2 5 2 3" xfId="5363" xr:uid="{BF8682B5-9993-4934-97B3-067A25D19893}"/>
    <cellStyle name="Note 2 5 3" xfId="1677" xr:uid="{A4D7BFD6-8043-422E-946C-0F14F9480EC7}"/>
    <cellStyle name="Note 2 5 3 2" xfId="3830" xr:uid="{CD959154-5F3A-4B44-9D9E-BA68A9E94370}"/>
    <cellStyle name="Note 2 5 3 3" xfId="5558" xr:uid="{275ED9E3-1745-4636-8BFD-971D7D340007}"/>
    <cellStyle name="Note 2 5 4" xfId="2261" xr:uid="{71A9F31D-30D8-4A1E-8AEE-BF09DFEC95F8}"/>
    <cellStyle name="Note 2 5 4 2" xfId="4285" xr:uid="{C4372EF4-C182-4B5D-BF7D-B819BA23963D}"/>
    <cellStyle name="Note 2 5 4 3" xfId="5995" xr:uid="{F6844CB5-CD52-4964-9C7A-36981979FBDA}"/>
    <cellStyle name="Note 2 5 5" xfId="2848" xr:uid="{19AA85DA-7D8F-433B-9808-44FC45FB6D38}"/>
    <cellStyle name="Note 2 5 6" xfId="4574" xr:uid="{D177D075-DC33-4148-B332-7689A6F5A56C}"/>
    <cellStyle name="Note 2 6" xfId="1165" xr:uid="{57C7316F-4ED3-44B8-BB11-02F0680BCE78}"/>
    <cellStyle name="Note 2 6 2" xfId="3318" xr:uid="{372FE86A-994A-4EB1-9EB5-E4592E6C8D5A}"/>
    <cellStyle name="Note 2 6 3" xfId="5046" xr:uid="{9311C4DA-360F-4D5D-A7B5-FA9065052CBC}"/>
    <cellStyle name="Note 2 7" xfId="1634" xr:uid="{D8758A04-0A7A-46BC-9979-CB97BD454F76}"/>
    <cellStyle name="Note 2 7 2" xfId="3787" xr:uid="{F390BAF8-2161-4CC4-81DE-280963B84525}"/>
    <cellStyle name="Note 2 7 3" xfId="5515" xr:uid="{61B99610-7B12-40BB-B981-B7006E089866}"/>
    <cellStyle name="Note 2 8" xfId="1895" xr:uid="{8757D9D3-F397-44C8-87CB-91507C1B41FD}"/>
    <cellStyle name="Note 2 8 2" xfId="4041" xr:uid="{24640821-049C-490B-AB6D-7776CF759046}"/>
    <cellStyle name="Note 2 8 3" xfId="5768" xr:uid="{21F6F480-601A-4B27-9152-9DD649A32FB9}"/>
    <cellStyle name="Note 2 9" xfId="2543" xr:uid="{F14E6424-19A3-4F4E-A4A0-C19D3F1A090A}"/>
    <cellStyle name="Note 3" xfId="240" xr:uid="{3C14DCEC-C2C3-453A-8F92-CC69C20E8FD9}"/>
    <cellStyle name="Note 3 10" xfId="2671" xr:uid="{5FCD248D-4F57-4511-862C-B101D57036FF}"/>
    <cellStyle name="Note 3 2" xfId="593" xr:uid="{BFFB8707-D98C-4812-BC61-B69204EF00EE}"/>
    <cellStyle name="Note 3 2 2" xfId="808" xr:uid="{980A793F-C4B3-49E9-BCF1-F848D0DEF0DB}"/>
    <cellStyle name="Note 3 2 2 2" xfId="995" xr:uid="{9B1458E9-FC5C-4739-8C23-7EBADDD7C288}"/>
    <cellStyle name="Note 3 2 2 2 2" xfId="3148" xr:uid="{9ABD0661-D6BD-4F5C-B004-D6CC0E5A92F8}"/>
    <cellStyle name="Note 3 2 2 2 3" xfId="4876" xr:uid="{DBDB1B64-C9BB-4CA9-BBE2-9F9A57C1E54F}"/>
    <cellStyle name="Note 3 2 2 3" xfId="945" xr:uid="{85F94150-CBD8-420B-B1CA-E4DBB638A64F}"/>
    <cellStyle name="Note 3 2 2 3 2" xfId="3098" xr:uid="{DD26C24D-4D7A-4B62-8252-5EB8B5B0B762}"/>
    <cellStyle name="Note 3 2 2 3 3" xfId="4826" xr:uid="{749C35A0-A635-406F-AD2F-F79A67C51FBC}"/>
    <cellStyle name="Note 3 2 2 4" xfId="2378" xr:uid="{F9A6E501-D37A-4798-9724-356C144234B2}"/>
    <cellStyle name="Note 3 2 2 4 2" xfId="4402" xr:uid="{DBDB32CC-BE7D-4EA0-B160-799B1907516C}"/>
    <cellStyle name="Note 3 2 2 4 3" xfId="6112" xr:uid="{1F2DC604-5311-4FDF-9429-EEF273BA3687}"/>
    <cellStyle name="Note 3 2 2 5" xfId="2962" xr:uid="{78F69B05-7B4C-47AD-9604-03B7DF62BEB2}"/>
    <cellStyle name="Note 3 2 2 6" xfId="4690" xr:uid="{F399CF94-55F3-4FCF-8D53-386E802B0561}"/>
    <cellStyle name="Note 3 2 3" xfId="1382" xr:uid="{D1389755-EBDE-4AB3-99C5-116FB5531F97}"/>
    <cellStyle name="Note 3 2 3 2" xfId="3535" xr:uid="{4091CA83-3F76-4BB8-8726-6265C763C911}"/>
    <cellStyle name="Note 3 2 3 3" xfId="5263" xr:uid="{02548F20-84C4-4D0E-A9A0-1A3B9AF15AA7}"/>
    <cellStyle name="Note 3 2 4" xfId="1769" xr:uid="{6005749E-7CA3-4CC6-A04D-08477FED39C4}"/>
    <cellStyle name="Note 3 2 4 2" xfId="3922" xr:uid="{A88365ED-F482-47B8-8D29-B769B46B6BFA}"/>
    <cellStyle name="Note 3 2 4 3" xfId="5650" xr:uid="{D80D6F21-97AE-4481-93EC-3004E80406FF}"/>
    <cellStyle name="Note 3 2 5" xfId="2167" xr:uid="{23AE2A40-3EF0-4E75-A93C-E64AC9C6845C}"/>
    <cellStyle name="Note 3 2 5 2" xfId="4191" xr:uid="{3071BA77-3A48-4ED7-BB1B-37A5BABBC94C}"/>
    <cellStyle name="Note 3 2 5 3" xfId="5901" xr:uid="{A9FEB810-67A0-433A-BA4D-7C321A584D54}"/>
    <cellStyle name="Note 3 2 6" xfId="2754" xr:uid="{4415B7ED-C269-4FA7-90C5-999FD5960F87}"/>
    <cellStyle name="Note 3 2 7" xfId="2577" xr:uid="{59DA1D43-AD3B-43FF-A7EB-D8B6A8A7FDEA}"/>
    <cellStyle name="Note 3 3" xfId="559" xr:uid="{2581CC4A-6FD0-4620-AC6A-4E25BE8AE2D6}"/>
    <cellStyle name="Note 3 3 2" xfId="774" xr:uid="{327F5412-4F31-4581-BB38-0D0D5DA324E2}"/>
    <cellStyle name="Note 3 3 2 2" xfId="1002" xr:uid="{770ED693-A325-477C-99B3-ADCFE52D0096}"/>
    <cellStyle name="Note 3 3 2 2 2" xfId="3155" xr:uid="{12256D59-D4BB-4517-98E6-542CED4587CF}"/>
    <cellStyle name="Note 3 3 2 2 3" xfId="4883" xr:uid="{BE308525-9888-4143-A4D5-8E16347FDC31}"/>
    <cellStyle name="Note 3 3 2 3" xfId="1337" xr:uid="{4E5C1062-35E7-4BDE-8709-C8080F83FBD7}"/>
    <cellStyle name="Note 3 3 2 3 2" xfId="3490" xr:uid="{48991B0A-F89B-4A0C-A619-A3EF314E512D}"/>
    <cellStyle name="Note 3 3 2 3 3" xfId="5218" xr:uid="{A3F961D1-3534-4169-A9E0-F2B56A988C9C}"/>
    <cellStyle name="Note 3 3 2 4" xfId="2344" xr:uid="{020D8FFF-324D-417C-BB89-0DC93D970E71}"/>
    <cellStyle name="Note 3 3 2 4 2" xfId="4368" xr:uid="{EC264E5D-8B8B-4129-8CB1-F9B70B2622C1}"/>
    <cellStyle name="Note 3 3 2 4 3" xfId="6078" xr:uid="{CE7CE246-791E-4084-80ED-BEA3E58E89FE}"/>
    <cellStyle name="Note 3 3 2 5" xfId="2928" xr:uid="{2254D8CC-573F-4302-9F9A-678989E4B01A}"/>
    <cellStyle name="Note 3 3 2 6" xfId="4656" xr:uid="{EEC6B17E-EB3B-4AC8-9667-24FC020CE52C}"/>
    <cellStyle name="Note 3 3 3" xfId="1388" xr:uid="{CF8DE490-84CD-4A4A-9C47-B13B477B9FF6}"/>
    <cellStyle name="Note 3 3 3 2" xfId="3541" xr:uid="{FDE160C5-814B-4144-B158-BCFF3EA65DF5}"/>
    <cellStyle name="Note 3 3 3 3" xfId="5269" xr:uid="{B460B37F-F510-4383-9FD9-24B2DDD1CEB6}"/>
    <cellStyle name="Note 3 3 4" xfId="1750" xr:uid="{474192CD-EE00-4163-9914-8BC3BA3EF792}"/>
    <cellStyle name="Note 3 3 4 2" xfId="3903" xr:uid="{017E9E4A-D3A1-45B0-92F1-4C6267D3382E}"/>
    <cellStyle name="Note 3 3 4 3" xfId="5631" xr:uid="{0938E49D-6877-412C-8421-85CF001ECA6A}"/>
    <cellStyle name="Note 3 3 5" xfId="2133" xr:uid="{5CB5B3D8-2B19-4AD7-9FED-22D17485FA0D}"/>
    <cellStyle name="Note 3 3 5 2" xfId="4157" xr:uid="{B9289170-568F-4662-A4F4-A0582FA145AA}"/>
    <cellStyle name="Note 3 3 5 3" xfId="5867" xr:uid="{64AB6BF3-495D-4FF5-83F8-E9FF8744123A}"/>
    <cellStyle name="Note 3 3 6" xfId="2720" xr:uid="{910D0A22-70D4-46C8-B136-F3B290E956FF}"/>
    <cellStyle name="Note 3 3 7" xfId="2510" xr:uid="{BEFF3C42-3AFA-499B-BAEB-B27C7E1A3593}"/>
    <cellStyle name="Note 3 4" xfId="577" xr:uid="{C438020B-87AF-4532-BDC4-06B763396E87}"/>
    <cellStyle name="Note 3 4 2" xfId="792" xr:uid="{A4F769B8-7D24-4AE1-BA6A-43BD5C9A5B4D}"/>
    <cellStyle name="Note 3 4 2 2" xfId="1424" xr:uid="{E972BE3D-564F-4495-872B-19A6CE022231}"/>
    <cellStyle name="Note 3 4 2 2 2" xfId="3577" xr:uid="{EDC9FC36-83A7-49EC-92B2-81F40323DCE9}"/>
    <cellStyle name="Note 3 4 2 2 3" xfId="5305" xr:uid="{29B34A5E-EA2C-43E2-95EC-3C1F67A846B0}"/>
    <cellStyle name="Note 3 4 2 3" xfId="935" xr:uid="{36D21B17-4FC8-4181-956E-B00A099FE048}"/>
    <cellStyle name="Note 3 4 2 3 2" xfId="3088" xr:uid="{9DF9E841-7E60-450F-93E0-BE60D743950A}"/>
    <cellStyle name="Note 3 4 2 3 3" xfId="4816" xr:uid="{6A55EDEB-DFBE-4062-861F-B0480FE16362}"/>
    <cellStyle name="Note 3 4 2 4" xfId="2362" xr:uid="{CD47231D-3E59-4AD3-B30A-BD0356E02DC8}"/>
    <cellStyle name="Note 3 4 2 4 2" xfId="4386" xr:uid="{0FC3469F-F41B-4667-B1FE-9D5280E2562F}"/>
    <cellStyle name="Note 3 4 2 4 3" xfId="6096" xr:uid="{EB3CE7D6-EEDA-4387-BA70-362138E3C902}"/>
    <cellStyle name="Note 3 4 2 5" xfId="2946" xr:uid="{EF1E5FE9-0237-43FC-90E6-B8ADF9BC7980}"/>
    <cellStyle name="Note 3 4 2 6" xfId="4674" xr:uid="{DDB85D77-F5C4-48ED-8C4C-AD35CC59C5FF}"/>
    <cellStyle name="Note 3 4 3" xfId="1420" xr:uid="{851EF5E6-2B42-4948-81DA-84D1694E410B}"/>
    <cellStyle name="Note 3 4 3 2" xfId="3573" xr:uid="{77209F56-8EFB-4B76-B008-64752D789BCC}"/>
    <cellStyle name="Note 3 4 3 3" xfId="5301" xr:uid="{87222FE6-019F-4DE6-B7FD-A26869F5F78F}"/>
    <cellStyle name="Note 3 4 4" xfId="1451" xr:uid="{CD30C256-B8FF-4228-821C-D1CEDBE4B0AC}"/>
    <cellStyle name="Note 3 4 4 2" xfId="3604" xr:uid="{4BE80139-86AA-4C0C-AB76-87EB67B41E6C}"/>
    <cellStyle name="Note 3 4 4 3" xfId="5332" xr:uid="{900D5436-5C94-496F-8F27-4EA8E776CB58}"/>
    <cellStyle name="Note 3 4 5" xfId="2151" xr:uid="{6B61221F-EA34-4A2C-9001-2FC26372EAF0}"/>
    <cellStyle name="Note 3 4 5 2" xfId="4175" xr:uid="{247BC26D-0C33-497A-900F-98CE7E046FEB}"/>
    <cellStyle name="Note 3 4 5 3" xfId="5885" xr:uid="{2BC788A4-3E3A-4576-8D04-4D474D1114A8}"/>
    <cellStyle name="Note 3 4 6" xfId="2738" xr:uid="{E4D18F06-A2E0-42EA-8FC7-87F783994F26}"/>
    <cellStyle name="Note 3 4 7" xfId="2554" xr:uid="{F4C8FE91-E7E7-4FF5-ACF2-90BD8E196FD6}"/>
    <cellStyle name="Note 3 5" xfId="694" xr:uid="{15655966-24B6-47C4-AAAB-F6EB74CE2D70}"/>
    <cellStyle name="Note 3 5 2" xfId="1333" xr:uid="{0EBE13C7-CF47-48D9-87BC-66ACF3DDD18B}"/>
    <cellStyle name="Note 3 5 2 2" xfId="3486" xr:uid="{0B19300B-5B01-47B9-8681-1B40A226742A}"/>
    <cellStyle name="Note 3 5 2 3" xfId="5214" xr:uid="{B7EB90C3-AB47-40FF-9454-E102BE14EE79}"/>
    <cellStyle name="Note 3 5 3" xfId="1791" xr:uid="{87B70D95-C8F9-4660-BB62-9CADC81BD323}"/>
    <cellStyle name="Note 3 5 3 2" xfId="3944" xr:uid="{88E67A50-5519-43C0-B7AA-72EC42C279E1}"/>
    <cellStyle name="Note 3 5 3 3" xfId="5672" xr:uid="{D48EA9CF-E517-4487-951E-9F3B4344008E}"/>
    <cellStyle name="Note 3 5 4" xfId="2267" xr:uid="{0ACE4DBE-DA29-4A24-AAFC-3BABFFE0171B}"/>
    <cellStyle name="Note 3 5 4 2" xfId="4291" xr:uid="{CCA4D6B7-6E78-401A-9ED2-26DBD4290FCF}"/>
    <cellStyle name="Note 3 5 4 3" xfId="6001" xr:uid="{C1729F5F-AED5-4BB6-88A5-7633B0BCF3B7}"/>
    <cellStyle name="Note 3 5 5" xfId="2854" xr:uid="{16DD334A-9AD5-4A94-8821-F6471D550450}"/>
    <cellStyle name="Note 3 5 6" xfId="4580" xr:uid="{B97628C4-C80E-4335-B9AE-4801B89EF875}"/>
    <cellStyle name="Note 3 6" xfId="1160" xr:uid="{CD751C44-4E41-473D-9244-B28AF86F3B02}"/>
    <cellStyle name="Note 3 6 2" xfId="3313" xr:uid="{CA56A3F5-6778-4B35-ACA9-98F571EB6820}"/>
    <cellStyle name="Note 3 6 3" xfId="5041" xr:uid="{DD44C70D-DDA7-4444-A973-D7CB81BE2715}"/>
    <cellStyle name="Note 3 7" xfId="1632" xr:uid="{F82E3B9D-CDAF-419B-9182-8BB92F4A2960}"/>
    <cellStyle name="Note 3 7 2" xfId="3785" xr:uid="{00F77532-130F-4D7D-9250-E903F3AE7CE8}"/>
    <cellStyle name="Note 3 7 3" xfId="5513" xr:uid="{D4D00D70-4EF2-4346-992E-F198968946B1}"/>
    <cellStyle name="Note 3 8" xfId="1905" xr:uid="{28795975-F8B5-4F8F-9B0D-FEC8BCE385B5}"/>
    <cellStyle name="Note 3 8 2" xfId="4050" xr:uid="{04CFD1F5-760B-457B-9AD1-3870C45E0B54}"/>
    <cellStyle name="Note 3 8 3" xfId="5777" xr:uid="{E06F7D0E-DA68-4763-82EB-62EF2A21B02C}"/>
    <cellStyle name="Note 3 9" xfId="2571" xr:uid="{BD6FE448-8B79-4598-98FE-3F0C3D208F53}"/>
    <cellStyle name="Notiz" xfId="176" xr:uid="{57BA1011-C356-4CC1-B5A9-9F8E2286D9AA}"/>
    <cellStyle name="Notiz 10" xfId="2674" xr:uid="{D371F174-6430-484E-956D-10BEED82E10F}"/>
    <cellStyle name="Notiz 2" xfId="566" xr:uid="{568F4A13-BC5E-4AF6-8676-B7FA49702749}"/>
    <cellStyle name="Notiz 2 2" xfId="781" xr:uid="{E4714DC5-113A-4C8A-A009-F178371ED0ED}"/>
    <cellStyle name="Notiz 2 2 2" xfId="1123" xr:uid="{662EA360-883A-41E6-B7F7-075D82E34238}"/>
    <cellStyle name="Notiz 2 2 2 2" xfId="3276" xr:uid="{FD0696F4-BBF6-4CEF-A559-1CCDFA8EE4A6}"/>
    <cellStyle name="Notiz 2 2 2 3" xfId="5004" xr:uid="{4F61D797-A1B5-44E9-8149-1B7F094E5156}"/>
    <cellStyle name="Notiz 2 2 3" xfId="896" xr:uid="{8D572EE7-6CED-4758-9E55-AF741B351EF3}"/>
    <cellStyle name="Notiz 2 2 3 2" xfId="3049" xr:uid="{1192A4C8-E675-4A7A-B2AA-F363236C213A}"/>
    <cellStyle name="Notiz 2 2 3 3" xfId="4777" xr:uid="{734A8E18-B850-4763-A6C7-B24B72F1D411}"/>
    <cellStyle name="Notiz 2 2 4" xfId="2351" xr:uid="{1AD8DA8F-3822-44FD-B7CF-A1A55C7E5FBC}"/>
    <cellStyle name="Notiz 2 2 4 2" xfId="4375" xr:uid="{5C5E703E-B815-4292-ABA2-A6E3BF7C6F9B}"/>
    <cellStyle name="Notiz 2 2 4 3" xfId="6085" xr:uid="{B2D6E1C9-F0DD-421B-A31D-0D09F5A5CB13}"/>
    <cellStyle name="Notiz 2 2 5" xfId="2935" xr:uid="{9040B94A-C520-4D4B-95AF-298B18B7B56B}"/>
    <cellStyle name="Notiz 2 2 6" xfId="4663" xr:uid="{10B2A61C-FBB6-480F-8881-B6577BDB256A}"/>
    <cellStyle name="Notiz 2 3" xfId="1220" xr:uid="{A32E801C-D0DB-4BB5-ADC2-46061CFD696F}"/>
    <cellStyle name="Notiz 2 3 2" xfId="3373" xr:uid="{58B84DCD-14CD-43B8-87CB-01AE5BDCEAB4}"/>
    <cellStyle name="Notiz 2 3 3" xfId="5101" xr:uid="{AB53F1BF-125F-47A2-AE97-B3783994ABBE}"/>
    <cellStyle name="Notiz 2 4" xfId="1646" xr:uid="{951EC5DF-A2E6-402F-BCC2-C7410CD57218}"/>
    <cellStyle name="Notiz 2 4 2" xfId="3799" xr:uid="{048A81E9-23B2-4ECE-BE4F-514A7AB937BE}"/>
    <cellStyle name="Notiz 2 4 3" xfId="5527" xr:uid="{56072B23-CDBA-490A-B241-2C4520CF8C0F}"/>
    <cellStyle name="Notiz 2 5" xfId="2140" xr:uid="{AEB2B5D5-3148-428B-9C45-4127F5859BFA}"/>
    <cellStyle name="Notiz 2 5 2" xfId="4164" xr:uid="{70C008DF-ED80-475D-A7DD-F0A1C4FF7E3F}"/>
    <cellStyle name="Notiz 2 5 3" xfId="5874" xr:uid="{5E231B16-3718-4C17-AE47-75A615CF1E38}"/>
    <cellStyle name="Notiz 2 6" xfId="2727" xr:uid="{BAD72BFA-B76F-4CD5-BE65-D7D564B61B2A}"/>
    <cellStyle name="Notiz 2 7" xfId="2582" xr:uid="{C1CF354F-8805-4849-8A03-8F6667DB0C04}"/>
    <cellStyle name="Notiz 3" xfId="628" xr:uid="{B50FD6FD-921A-45D4-9A60-831878170676}"/>
    <cellStyle name="Notiz 3 2" xfId="843" xr:uid="{668280BC-759E-4C9F-94A2-B762A9813794}"/>
    <cellStyle name="Notiz 3 2 2" xfId="988" xr:uid="{1FB49A4C-59E5-48C1-9EA0-97182536FAB9}"/>
    <cellStyle name="Notiz 3 2 2 2" xfId="3141" xr:uid="{0D2713BE-5A8A-4507-A363-FB21B4A88AF2}"/>
    <cellStyle name="Notiz 3 2 2 3" xfId="4869" xr:uid="{0D443E92-384A-4D9E-B9FA-9BE919A2FE3E}"/>
    <cellStyle name="Notiz 3 2 3" xfId="1479" xr:uid="{54BACAB3-D9E8-44CB-8402-02FCF95BF622}"/>
    <cellStyle name="Notiz 3 2 3 2" xfId="3632" xr:uid="{52362476-C4D2-4C61-A921-4215E9D12CC1}"/>
    <cellStyle name="Notiz 3 2 3 3" xfId="5360" xr:uid="{0571DD29-EFC1-4687-862D-DE9242062DF1}"/>
    <cellStyle name="Notiz 3 2 4" xfId="2413" xr:uid="{38FE9AE6-F4A4-4258-9331-0503EC908CD5}"/>
    <cellStyle name="Notiz 3 2 4 2" xfId="4437" xr:uid="{14DE1687-1714-459D-9DEB-CF32D381106F}"/>
    <cellStyle name="Notiz 3 2 4 3" xfId="6147" xr:uid="{30F59429-EE5E-45E7-AC4A-7366181C1465}"/>
    <cellStyle name="Notiz 3 2 5" xfId="2997" xr:uid="{95041BEB-CF72-4CFF-80DC-F3B920CBDB90}"/>
    <cellStyle name="Notiz 3 2 6" xfId="4725" xr:uid="{2CB4659B-BB4D-451B-9D79-BDDAB2DA007F}"/>
    <cellStyle name="Notiz 3 3" xfId="1377" xr:uid="{CC6D9C5F-B154-44E3-B15A-0F236DD1F133}"/>
    <cellStyle name="Notiz 3 3 2" xfId="3530" xr:uid="{54587B4B-4A92-4C71-BA20-A96D8DC8B1E5}"/>
    <cellStyle name="Notiz 3 3 3" xfId="5258" xr:uid="{2993FBA4-98A5-4C8D-84F0-179E71033CA1}"/>
    <cellStyle name="Notiz 3 4" xfId="1757" xr:uid="{48A2A21F-E4B6-4F52-9ED1-7725B9263599}"/>
    <cellStyle name="Notiz 3 4 2" xfId="3910" xr:uid="{FB603DB2-8BB9-4BFB-B57F-8A5DEE32F954}"/>
    <cellStyle name="Notiz 3 4 3" xfId="5638" xr:uid="{CBAE59C7-32E8-4F2C-92E9-ECCAB31E03A2}"/>
    <cellStyle name="Notiz 3 5" xfId="2202" xr:uid="{027B9202-DD5B-43E5-8010-5187C2A817E4}"/>
    <cellStyle name="Notiz 3 5 2" xfId="4226" xr:uid="{1D277501-ABE9-4BCC-9D9D-39EF5F1B9A74}"/>
    <cellStyle name="Notiz 3 5 3" xfId="5936" xr:uid="{01016BC2-A4B5-406B-8DE3-D79786235F94}"/>
    <cellStyle name="Notiz 3 6" xfId="2789" xr:uid="{50273051-5A1C-4E71-8CB6-A2EBBC72B70B}"/>
    <cellStyle name="Notiz 3 7" xfId="4515" xr:uid="{B2532090-3E3F-4212-9B7E-12858922773B}"/>
    <cellStyle name="Notiz 4" xfId="597" xr:uid="{EC60370F-ACE3-4119-8D3A-66C267701967}"/>
    <cellStyle name="Notiz 4 2" xfId="812" xr:uid="{244F8527-C6E2-4888-86A3-89900E08A1CF}"/>
    <cellStyle name="Notiz 4 2 2" xfId="993" xr:uid="{4F57A169-9C6C-4467-9782-3B53B18E8B68}"/>
    <cellStyle name="Notiz 4 2 2 2" xfId="3146" xr:uid="{3F2DDACC-A86F-4D9F-83F6-8FBE9483C131}"/>
    <cellStyle name="Notiz 4 2 2 3" xfId="4874" xr:uid="{BA3776D6-3C0D-438B-A431-5D1E97673BDC}"/>
    <cellStyle name="Notiz 4 2 3" xfId="1286" xr:uid="{278E2C9F-E6F4-4CED-A57F-3E9BCE89CF4C}"/>
    <cellStyle name="Notiz 4 2 3 2" xfId="3439" xr:uid="{B6A73AAC-9F15-4FE0-A82B-30F072BA9A13}"/>
    <cellStyle name="Notiz 4 2 3 3" xfId="5167" xr:uid="{BAC88978-BB73-4C9A-98BA-5D300B9B3CE8}"/>
    <cellStyle name="Notiz 4 2 4" xfId="2382" xr:uid="{14E49BBE-5224-40DB-9347-81BE03ABD836}"/>
    <cellStyle name="Notiz 4 2 4 2" xfId="4406" xr:uid="{062BB711-BE71-4374-90CC-0C6652F46C23}"/>
    <cellStyle name="Notiz 4 2 4 3" xfId="6116" xr:uid="{5710C1F4-2494-40A2-973C-E71DB2F9C2BA}"/>
    <cellStyle name="Notiz 4 2 5" xfId="2966" xr:uid="{20A31A04-DBCC-40DB-912A-402B9F5107C1}"/>
    <cellStyle name="Notiz 4 2 6" xfId="4694" xr:uid="{053A2B5E-CB6A-42AB-9049-9E488B9F677F}"/>
    <cellStyle name="Notiz 4 3" xfId="1238" xr:uid="{4BC06972-BEF1-4856-A5C7-25CD5B869EFD}"/>
    <cellStyle name="Notiz 4 3 2" xfId="3391" xr:uid="{8F7AF3E3-0CA1-4D76-B56F-C8DBF2B10357}"/>
    <cellStyle name="Notiz 4 3 3" xfId="5119" xr:uid="{8494BE33-90D9-4908-9554-A1E43BB3125A}"/>
    <cellStyle name="Notiz 4 4" xfId="1066" xr:uid="{D558F3C9-B002-4F23-B904-4FF77313F25E}"/>
    <cellStyle name="Notiz 4 4 2" xfId="3219" xr:uid="{8215D530-7265-4628-82F8-68EA31DE88CF}"/>
    <cellStyle name="Notiz 4 4 3" xfId="4947" xr:uid="{C241E83D-A5F8-462B-8801-16F265084581}"/>
    <cellStyle name="Notiz 4 5" xfId="2171" xr:uid="{6EB98B5B-E358-4810-B650-6B971F4020E7}"/>
    <cellStyle name="Notiz 4 5 2" xfId="4195" xr:uid="{C9AEDE11-8F2B-4562-9A07-E33FABB4DBF9}"/>
    <cellStyle name="Notiz 4 5 3" xfId="5905" xr:uid="{A6DE6C20-EECA-4A8B-AE76-3340491E3C1B}"/>
    <cellStyle name="Notiz 4 6" xfId="2758" xr:uid="{D7025C6B-A129-4482-B33E-916DD8EE974E}"/>
    <cellStyle name="Notiz 4 7" xfId="2575" xr:uid="{C5A22D7B-2FD4-43B8-8C1A-4A2697C1E8E8}"/>
    <cellStyle name="Notiz 5" xfId="689" xr:uid="{5CAF644D-4D72-412E-8277-297327D7AF32}"/>
    <cellStyle name="Notiz 5 2" xfId="1312" xr:uid="{5AE03F2F-5618-4C88-B55B-FB0FE44E24A3}"/>
    <cellStyle name="Notiz 5 2 2" xfId="3465" xr:uid="{ED1494D8-1293-4FD3-AA62-6AA73292B1EE}"/>
    <cellStyle name="Notiz 5 2 3" xfId="5193" xr:uid="{8795B4A8-B6E0-43AF-9B81-550B5A79A6A0}"/>
    <cellStyle name="Notiz 5 3" xfId="1338" xr:uid="{C74B5F98-EDB1-4CCE-9951-72DB50060FC9}"/>
    <cellStyle name="Notiz 5 3 2" xfId="3491" xr:uid="{E1B16387-1A45-4FD4-A0FE-5628394782E7}"/>
    <cellStyle name="Notiz 5 3 3" xfId="5219" xr:uid="{C34EA1C9-BD81-4AF8-84F1-CE28AA1D2E07}"/>
    <cellStyle name="Notiz 5 4" xfId="2262" xr:uid="{97766B00-AF43-4769-9346-80261000D593}"/>
    <cellStyle name="Notiz 5 4 2" xfId="4286" xr:uid="{87326946-06FA-4810-B62C-144D23C45676}"/>
    <cellStyle name="Notiz 5 4 3" xfId="5996" xr:uid="{9C1736E5-DC0D-4488-A790-64A2218A0AC2}"/>
    <cellStyle name="Notiz 5 5" xfId="2849" xr:uid="{CC509CE4-6738-470E-87F5-294AA55432DF}"/>
    <cellStyle name="Notiz 5 6" xfId="4575" xr:uid="{135DCA13-456F-4263-A0D3-287A4745F2EC}"/>
    <cellStyle name="Notiz 6" xfId="1152" xr:uid="{6B67268B-AEA9-4BE8-AD8C-42E1E7EFCBAC}"/>
    <cellStyle name="Notiz 6 2" xfId="3305" xr:uid="{973BF6CF-A704-48F6-8187-7C9088B4C4D6}"/>
    <cellStyle name="Notiz 6 3" xfId="5033" xr:uid="{AA91FBEC-8782-44ED-84A3-7E72303AB33A}"/>
    <cellStyle name="Notiz 7" xfId="1635" xr:uid="{D4769B89-780F-4816-AD7F-079D591ADAF3}"/>
    <cellStyle name="Notiz 7 2" xfId="3788" xr:uid="{52A77941-1E92-4F41-A3D3-87AC4E5E1CDF}"/>
    <cellStyle name="Notiz 7 3" xfId="5516" xr:uid="{5D68CB9F-D24D-428F-ADDC-22F1326B28B9}"/>
    <cellStyle name="Notiz 8" xfId="1896" xr:uid="{0045C7F9-9BB6-4C4C-BB43-4C3BABBA8280}"/>
    <cellStyle name="Notiz 8 2" xfId="4042" xr:uid="{3FE788E3-5461-419D-8255-372858095945}"/>
    <cellStyle name="Notiz 8 3" xfId="5769" xr:uid="{1FA73235-2485-4A21-B1EC-AB9CB8FF8E1E}"/>
    <cellStyle name="Notiz 9" xfId="2544" xr:uid="{C1758C0D-E3FB-44C8-9F4D-B0DA459E4246}"/>
    <cellStyle name="Output 2" xfId="177" xr:uid="{41687DB2-7112-4226-8925-D438A1272871}"/>
    <cellStyle name="Output 2 2" xfId="567" xr:uid="{247D1CEB-C201-4AA2-8FC6-99DCFB58A8F6}"/>
    <cellStyle name="Output 2 2 2" xfId="782" xr:uid="{4A44C5A8-CAD5-4B66-8DD6-1F53C08F4BC7}"/>
    <cellStyle name="Output 2 2 2 2" xfId="1217" xr:uid="{02829122-A845-451F-960B-9CD3FB04E0C1}"/>
    <cellStyle name="Output 2 2 2 2 2" xfId="3370" xr:uid="{E25B60B8-E33D-4795-B037-08844B06B208}"/>
    <cellStyle name="Output 2 2 2 2 3" xfId="5098" xr:uid="{5BE14D33-D479-4B5F-9023-4B3A2E535C92}"/>
    <cellStyle name="Output 2 2 2 3" xfId="1282" xr:uid="{D858AA10-3323-49E2-A2E5-199F94C1897D}"/>
    <cellStyle name="Output 2 2 2 3 2" xfId="3435" xr:uid="{E478BF05-AE5C-49BC-8553-B25D511A147C}"/>
    <cellStyle name="Output 2 2 2 3 3" xfId="5163" xr:uid="{1961918E-6BB1-4F9A-A2BA-087ED66728EB}"/>
    <cellStyle name="Output 2 2 2 4" xfId="2352" xr:uid="{0CE340EA-DB8F-4923-BB79-613D405D91C7}"/>
    <cellStyle name="Output 2 2 2 4 2" xfId="4376" xr:uid="{4AFF98C4-39E5-4E6A-B378-E055A21035F0}"/>
    <cellStyle name="Output 2 2 2 4 3" xfId="6086" xr:uid="{1CA763E6-0224-46FD-8225-925FAD2FD09E}"/>
    <cellStyle name="Output 2 2 2 5" xfId="2936" xr:uid="{EF315E4D-5FC6-4D47-BD33-24E0E3E77F81}"/>
    <cellStyle name="Output 2 2 2 6" xfId="4664" xr:uid="{8417E0DF-5250-4BC8-BC70-81C4C8F42B56}"/>
    <cellStyle name="Output 2 2 3" xfId="1029" xr:uid="{20D47B26-CC6F-4D87-B97C-CF74415B07B5}"/>
    <cellStyle name="Output 2 2 3 2" xfId="3182" xr:uid="{ADC0D891-9CC5-4ED3-8B45-E50100F825A0}"/>
    <cellStyle name="Output 2 2 3 3" xfId="4910" xr:uid="{2476CA64-7B8D-480C-B0FC-5BAAC2C2E350}"/>
    <cellStyle name="Output 2 2 4" xfId="1803" xr:uid="{837537F0-89C3-47A5-8424-38053A87AF6F}"/>
    <cellStyle name="Output 2 2 4 2" xfId="3956" xr:uid="{2DBB38C4-92F2-4EA5-AF34-F3C794F3B4A0}"/>
    <cellStyle name="Output 2 2 4 3" xfId="5684" xr:uid="{17EAED2A-D7D8-4359-A760-EDDAE3B50E56}"/>
    <cellStyle name="Output 2 2 5" xfId="2141" xr:uid="{A68BE273-E212-4BC7-9494-C6423D3C8DA3}"/>
    <cellStyle name="Output 2 2 5 2" xfId="4165" xr:uid="{2F2A3419-668B-4B0E-9E70-4CB1B914E100}"/>
    <cellStyle name="Output 2 2 5 3" xfId="5875" xr:uid="{EE8188BA-E165-4063-9B3B-67230EE75146}"/>
    <cellStyle name="Output 2 2 6" xfId="2728" xr:uid="{5C787158-0A58-4506-A70D-DE7CFD4D8891}"/>
    <cellStyle name="Output 2 2 7" xfId="2641" xr:uid="{FFE44593-E686-4002-9133-3E751E14734F}"/>
    <cellStyle name="Output 2 3" xfId="663" xr:uid="{682792BD-994A-41A2-8176-17C6ABA4C8B9}"/>
    <cellStyle name="Output 2 3 2" xfId="878" xr:uid="{D71538C9-99C8-4470-8037-C26348D83441}"/>
    <cellStyle name="Output 2 3 2 2" xfId="1603" xr:uid="{8062F413-6DEB-4144-8A5D-1EA933E23627}"/>
    <cellStyle name="Output 2 3 2 2 2" xfId="3756" xr:uid="{4F5D35EC-357E-45F5-95AC-007BD6E96FED}"/>
    <cellStyle name="Output 2 3 2 2 3" xfId="5484" xr:uid="{8373029D-0AB9-4398-9BDD-6D0F7DBD8AAC}"/>
    <cellStyle name="Output 2 3 2 3" xfId="1824" xr:uid="{A71F6146-095D-412C-ADEA-EF512ABE61D6}"/>
    <cellStyle name="Output 2 3 2 3 2" xfId="3977" xr:uid="{B64E6E11-36C8-4941-A6A0-4F765F5E1BDD}"/>
    <cellStyle name="Output 2 3 2 3 3" xfId="5705" xr:uid="{550A0AC9-9F75-4E46-93A6-6F546EBA2949}"/>
    <cellStyle name="Output 2 3 2 4" xfId="2448" xr:uid="{C0F10F71-A289-49C7-A88C-C23BB3EF32D2}"/>
    <cellStyle name="Output 2 3 2 4 2" xfId="4472" xr:uid="{4A2057CF-0B4F-49CF-878A-AF01B9F3A8D0}"/>
    <cellStyle name="Output 2 3 2 4 3" xfId="6182" xr:uid="{1D4191BA-541C-4584-8CCF-46EC951C239C}"/>
    <cellStyle name="Output 2 3 2 5" xfId="3032" xr:uid="{F4F846A1-067A-40B5-9ACF-B4BBC709685B}"/>
    <cellStyle name="Output 2 3 2 6" xfId="4760" xr:uid="{270ED5F0-3621-4431-B8A5-8A075165853F}"/>
    <cellStyle name="Output 2 3 3" xfId="1570" xr:uid="{BBC0442E-77D7-433F-BF83-9F66EEEA5DB8}"/>
    <cellStyle name="Output 2 3 3 2" xfId="3723" xr:uid="{CF369AD9-6B76-421F-856A-BE9BC0F96616}"/>
    <cellStyle name="Output 2 3 3 3" xfId="5451" xr:uid="{8F2BDB84-457C-4915-BBBD-879421FA3828}"/>
    <cellStyle name="Output 2 3 4" xfId="1678" xr:uid="{BF430C67-62D2-43AE-8719-BB05FBCB5460}"/>
    <cellStyle name="Output 2 3 4 2" xfId="3831" xr:uid="{4D6438AB-84F2-4A8C-BE21-39F91DD77A11}"/>
    <cellStyle name="Output 2 3 4 3" xfId="5559" xr:uid="{784FA9FB-2D7A-4266-B1E0-B919EC06B4F4}"/>
    <cellStyle name="Output 2 3 5" xfId="2237" xr:uid="{298BF9F1-8604-41E2-AA7A-2140B22F77FF}"/>
    <cellStyle name="Output 2 3 5 2" xfId="4261" xr:uid="{A614F551-62B7-42EE-8933-79D2ED859CBE}"/>
    <cellStyle name="Output 2 3 5 3" xfId="5971" xr:uid="{FAB88697-3490-4020-A903-A2129BCC50C3}"/>
    <cellStyle name="Output 2 3 6" xfId="2824" xr:uid="{21C358C5-9187-4D2E-8F20-956A5C7C94D7}"/>
    <cellStyle name="Output 2 3 7" xfId="4550" xr:uid="{BBCD015E-235A-425B-8E90-772EE92B7F18}"/>
    <cellStyle name="Output 2 4" xfId="690" xr:uid="{E1FCC72E-038A-4B04-9BEA-EEFAE6E46D48}"/>
    <cellStyle name="Output 2 4 2" xfId="1229" xr:uid="{B3B1A138-7A07-40BC-8480-DC9711D0D26B}"/>
    <cellStyle name="Output 2 4 2 2" xfId="3382" xr:uid="{93E75A31-7525-4638-A81D-073BA9DC9274}"/>
    <cellStyle name="Output 2 4 2 3" xfId="5110" xr:uid="{30AC408D-893D-4826-91AE-7D9441E0498E}"/>
    <cellStyle name="Output 2 4 3" xfId="1729" xr:uid="{FD4F7275-B04D-4533-8D12-0C9C581525AF}"/>
    <cellStyle name="Output 2 4 3 2" xfId="3882" xr:uid="{D7FE6365-79DA-44E4-A4C1-6CD3959C0103}"/>
    <cellStyle name="Output 2 4 3 3" xfId="5610" xr:uid="{B6E6CDB5-8FF6-428B-AB2B-EA736439BBA6}"/>
    <cellStyle name="Output 2 4 4" xfId="2263" xr:uid="{0F068301-A2AB-4388-AF8C-05F5F0BB48D1}"/>
    <cellStyle name="Output 2 4 4 2" xfId="4287" xr:uid="{5696BF53-46CA-4ED8-B243-AE52EAF2BB75}"/>
    <cellStyle name="Output 2 4 4 3" xfId="5997" xr:uid="{896D6832-1620-4D93-8AD0-29B7B807CD34}"/>
    <cellStyle name="Output 2 4 5" xfId="2850" xr:uid="{509B4B91-D25C-45CE-9FB8-45BFBB6A959A}"/>
    <cellStyle name="Output 2 4 6" xfId="4576" xr:uid="{84BE0C92-3367-46CE-9594-103011331071}"/>
    <cellStyle name="Output 2 5" xfId="1287" xr:uid="{A8C1C49D-19F2-476B-9FBF-52B32303E361}"/>
    <cellStyle name="Output 2 5 2" xfId="3440" xr:uid="{5EF50FDF-531D-4F93-B892-6E096BEEC4A3}"/>
    <cellStyle name="Output 2 5 3" xfId="5168" xr:uid="{E0129F7A-5035-4FE2-9E89-44F6262393BC}"/>
    <cellStyle name="Output 2 6" xfId="1897" xr:uid="{2B42E182-98E2-4BE7-AD2F-2967A21E0C80}"/>
    <cellStyle name="Output 2 6 2" xfId="4043" xr:uid="{61EFC302-2FD7-4F3A-AB0C-850772111571}"/>
    <cellStyle name="Output 2 6 3" xfId="5770" xr:uid="{42F3B499-2F1D-4350-B43A-6B837625AC9B}"/>
    <cellStyle name="Output 2 7" xfId="2545" xr:uid="{98C0230D-F475-4FCA-BD1E-2D5082C3826F}"/>
    <cellStyle name="Output 2 8" xfId="2623" xr:uid="{5419FBF1-7131-4AFD-9EF7-967730AED268}"/>
    <cellStyle name="Output 3" xfId="241" xr:uid="{3B1BDB94-5ACB-41CC-9550-61B20BBBFBCD}"/>
    <cellStyle name="Output 3 2" xfId="594" xr:uid="{5CB82327-B1AD-4CD3-A219-3F2B1F10ADAD}"/>
    <cellStyle name="Output 3 2 2" xfId="809" xr:uid="{D42E15EA-D737-4DAD-A841-9945CA5CB209}"/>
    <cellStyle name="Output 3 2 2 2" xfId="1082" xr:uid="{6E00AA27-BE1F-416F-80BB-F8ACFAD01817}"/>
    <cellStyle name="Output 3 2 2 2 2" xfId="3235" xr:uid="{ABBD109F-28DA-4594-8A68-E239D3CEF7BE}"/>
    <cellStyle name="Output 3 2 2 2 3" xfId="4963" xr:uid="{E8FBA21C-B605-4808-AD64-E148E87F4523}"/>
    <cellStyle name="Output 3 2 2 3" xfId="1497" xr:uid="{41F93A08-E526-49C9-8281-92581261DD4D}"/>
    <cellStyle name="Output 3 2 2 3 2" xfId="3650" xr:uid="{CBAF714F-6B99-4A13-BE61-F1A633FD1FEB}"/>
    <cellStyle name="Output 3 2 2 3 3" xfId="5378" xr:uid="{EB15389E-34C0-4624-B637-47DD7CDF9FE2}"/>
    <cellStyle name="Output 3 2 2 4" xfId="2379" xr:uid="{E5F3DB63-8A63-4C08-90F4-5D8F0BE51BB1}"/>
    <cellStyle name="Output 3 2 2 4 2" xfId="4403" xr:uid="{A2ED0E0E-9BD1-4837-9F04-93BEE684DEE9}"/>
    <cellStyle name="Output 3 2 2 4 3" xfId="6113" xr:uid="{CE0447BB-A798-4605-B101-1F026D0C1D8D}"/>
    <cellStyle name="Output 3 2 2 5" xfId="2963" xr:uid="{207EBB6B-3A1A-4E14-B110-DFCF8C2CA787}"/>
    <cellStyle name="Output 3 2 2 6" xfId="4691" xr:uid="{35CA8F59-EC7E-465F-8801-DC22F5E2580B}"/>
    <cellStyle name="Output 3 2 3" xfId="1137" xr:uid="{F73451F7-7D31-4FE3-9281-6EBFD88A5975}"/>
    <cellStyle name="Output 3 2 3 2" xfId="3290" xr:uid="{6FE317D2-6658-4547-A2F3-6D9B7CAA1B37}"/>
    <cellStyle name="Output 3 2 3 3" xfId="5018" xr:uid="{645B753C-8261-4BE9-A523-851E619C974A}"/>
    <cellStyle name="Output 3 2 4" xfId="1669" xr:uid="{1CEF6A52-76AF-4F72-8946-792186D02EA3}"/>
    <cellStyle name="Output 3 2 4 2" xfId="3822" xr:uid="{931FFD9F-7ACC-41F6-B805-B39C34348CDC}"/>
    <cellStyle name="Output 3 2 4 3" xfId="5550" xr:uid="{E506CC9E-B455-4E5F-8D8C-3CF718B870DB}"/>
    <cellStyle name="Output 3 2 5" xfId="2168" xr:uid="{D80F842C-218E-45B2-AAFD-B92CFA9B5CBD}"/>
    <cellStyle name="Output 3 2 5 2" xfId="4192" xr:uid="{9441CBBD-5AD2-4FD7-9866-16D20F8C87F8}"/>
    <cellStyle name="Output 3 2 5 3" xfId="5902" xr:uid="{23E04E29-BC55-434C-87A1-543A46DACA8D}"/>
    <cellStyle name="Output 3 2 6" xfId="2755" xr:uid="{202E3F8F-2481-40DF-B027-3E4F7071081B}"/>
    <cellStyle name="Output 3 2 7" xfId="2636" xr:uid="{6AE0C4C4-EF36-4F05-91E1-499CDBDAA97D}"/>
    <cellStyle name="Output 3 3" xfId="645" xr:uid="{EAE122A3-6114-420C-8D01-FEBE50110A37}"/>
    <cellStyle name="Output 3 3 2" xfId="860" xr:uid="{DEE636A0-8582-4623-99E9-883A00A87745}"/>
    <cellStyle name="Output 3 3 2 2" xfId="1110" xr:uid="{9DA1B630-D87B-45E7-B36D-A21C2178F471}"/>
    <cellStyle name="Output 3 3 2 2 2" xfId="3263" xr:uid="{75318A18-0C4E-4D00-ADCA-C67B76DA878C}"/>
    <cellStyle name="Output 3 3 2 2 3" xfId="4991" xr:uid="{546CAF76-2733-49CA-AA53-1B067DE19763}"/>
    <cellStyle name="Output 3 3 2 3" xfId="1193" xr:uid="{0341D974-9FB2-4AE4-BB0A-0B79FF47B051}"/>
    <cellStyle name="Output 3 3 2 3 2" xfId="3346" xr:uid="{BEAA053A-C038-4639-9CC5-F9CF7717BB0E}"/>
    <cellStyle name="Output 3 3 2 3 3" xfId="5074" xr:uid="{CAADEAD6-0CCC-41D5-9CE7-8EB2D41DD3A9}"/>
    <cellStyle name="Output 3 3 2 4" xfId="2430" xr:uid="{1AC690C6-F74B-4383-8C34-FF3D6D97559C}"/>
    <cellStyle name="Output 3 3 2 4 2" xfId="4454" xr:uid="{D432C155-EA33-483E-BE81-407FF7B726C5}"/>
    <cellStyle name="Output 3 3 2 4 3" xfId="6164" xr:uid="{60F98E60-38A9-468F-92C0-F560DDE3E35F}"/>
    <cellStyle name="Output 3 3 2 5" xfId="3014" xr:uid="{35B79E48-8D93-427E-9D9D-12E5970D92A4}"/>
    <cellStyle name="Output 3 3 2 6" xfId="4742" xr:uid="{0844EAA8-D34F-4351-8883-270ADCD51CCB}"/>
    <cellStyle name="Output 3 3 3" xfId="1021" xr:uid="{11E1B5D9-1129-47D1-B709-34B4082FF4D5}"/>
    <cellStyle name="Output 3 3 3 2" xfId="3174" xr:uid="{A47A17D0-A0E7-4C14-AD5C-77850ECC42DE}"/>
    <cellStyle name="Output 3 3 3 3" xfId="4902" xr:uid="{32685065-B217-416C-B856-A2863A2F0E41}"/>
    <cellStyle name="Output 3 3 4" xfId="1801" xr:uid="{228FE433-1D0B-4AAF-85F1-FFB2E7DCED13}"/>
    <cellStyle name="Output 3 3 4 2" xfId="3954" xr:uid="{F9D6E7D8-37ED-410B-8DDD-64D2E26DE0FF}"/>
    <cellStyle name="Output 3 3 4 3" xfId="5682" xr:uid="{E58A4988-9AA6-48C1-AF95-A61D9DB97C8B}"/>
    <cellStyle name="Output 3 3 5" xfId="2219" xr:uid="{E9956E04-6C7B-4F94-9DDA-01E173DB7428}"/>
    <cellStyle name="Output 3 3 5 2" xfId="4243" xr:uid="{E6372C7B-D430-4348-A011-25E4D0F4629E}"/>
    <cellStyle name="Output 3 3 5 3" xfId="5953" xr:uid="{A3A8115B-DB51-4C2B-90FD-27B8E5AB66AE}"/>
    <cellStyle name="Output 3 3 6" xfId="2806" xr:uid="{C130DE4C-2696-43E6-AD1C-E87FE0DD311F}"/>
    <cellStyle name="Output 3 3 7" xfId="4532" xr:uid="{61AADCB3-E050-4BE4-B8C0-759C6DDF8F07}"/>
    <cellStyle name="Output 3 4" xfId="695" xr:uid="{4DF3EF64-8D51-4D90-B855-2C77A5B28176}"/>
    <cellStyle name="Output 3 4 2" xfId="1538" xr:uid="{2730113E-2405-4E6F-9CEE-1F3A687D60CF}"/>
    <cellStyle name="Output 3 4 2 2" xfId="3691" xr:uid="{DEEE7673-332F-4D53-9E3D-8ED0F4AB112C}"/>
    <cellStyle name="Output 3 4 2 3" xfId="5419" xr:uid="{01DC57A2-AE18-4D38-9294-7A711B502340}"/>
    <cellStyle name="Output 3 4 3" xfId="1689" xr:uid="{974B2285-79D5-4BF7-90C1-0FFD7AC7AB03}"/>
    <cellStyle name="Output 3 4 3 2" xfId="3842" xr:uid="{AE51CF87-CE4F-4AE1-BBD2-07169D8044F5}"/>
    <cellStyle name="Output 3 4 3 3" xfId="5570" xr:uid="{0884A04B-CEEF-4CD4-A66F-68B641D58D75}"/>
    <cellStyle name="Output 3 4 4" xfId="2268" xr:uid="{19CD3C6F-DF94-477D-8F83-EE3A6352E472}"/>
    <cellStyle name="Output 3 4 4 2" xfId="4292" xr:uid="{40D43C29-500F-4860-A66A-1283EF45EA23}"/>
    <cellStyle name="Output 3 4 4 3" xfId="6002" xr:uid="{50882316-8B8F-4127-863D-5A6E0953C175}"/>
    <cellStyle name="Output 3 4 5" xfId="2855" xr:uid="{E5C80365-575E-493E-A8AA-68706764CF1E}"/>
    <cellStyle name="Output 3 4 6" xfId="4581" xr:uid="{622A4FC7-FCDB-4DEA-B782-FB079E0B174A}"/>
    <cellStyle name="Output 3 5" xfId="1275" xr:uid="{0B10C229-C2C5-40D1-9D63-1FF9F09A7C85}"/>
    <cellStyle name="Output 3 5 2" xfId="3428" xr:uid="{953C5917-3D17-4B13-B204-1E71BECF00DB}"/>
    <cellStyle name="Output 3 5 3" xfId="5156" xr:uid="{84B3FB90-8DE9-4014-BD67-03B500A7B493}"/>
    <cellStyle name="Output 3 6" xfId="1906" xr:uid="{B5A4FA8F-FD29-45B4-B779-0774DFFE793A}"/>
    <cellStyle name="Output 3 6 2" xfId="4051" xr:uid="{BA1DF449-51FF-4408-B6C6-253B1DB40949}"/>
    <cellStyle name="Output 3 6 3" xfId="5778" xr:uid="{0F866DDB-972E-43B7-B0AB-BAEA4CABA5EF}"/>
    <cellStyle name="Output 3 7" xfId="2572" xr:uid="{6BA94D95-27AB-425A-A550-5C7ED2DF5246}"/>
    <cellStyle name="Output 3 8" xfId="4084" xr:uid="{C3675AD9-36A0-4785-BB99-F76596F61A12}"/>
    <cellStyle name="Pattern" xfId="178" xr:uid="{0025FDAA-336E-4FE9-84BF-0FDE8912152D}"/>
    <cellStyle name="Pattern 2" xfId="438" xr:uid="{49D07F50-9229-4545-8831-5F10E2B68F66}"/>
    <cellStyle name="Pattern 2 2" xfId="581" xr:uid="{20C38942-3B34-4186-B693-54B22224A7C6}"/>
    <cellStyle name="Pattern 2 2 2" xfId="796" xr:uid="{92ECC4B2-9C8B-46A8-A530-CC2FE372E3D9}"/>
    <cellStyle name="Pattern 2 2 2 2" xfId="1398" xr:uid="{447D3059-EEA5-4EE2-8EA7-4FF34484204A}"/>
    <cellStyle name="Pattern 2 2 2 2 2" xfId="3551" xr:uid="{CDA54B1E-9B9A-4C34-B09D-40F74D6A0B3F}"/>
    <cellStyle name="Pattern 2 2 2 2 3" xfId="5279" xr:uid="{31B27472-CEE1-435D-AB58-CDAA1F29A9DE}"/>
    <cellStyle name="Pattern 2 2 2 3" xfId="1767" xr:uid="{9D40D88B-671F-4AAB-92F1-9301ABA0FC55}"/>
    <cellStyle name="Pattern 2 2 2 3 2" xfId="3920" xr:uid="{390FA4CD-19D7-4D15-B285-E33006A5E4D0}"/>
    <cellStyle name="Pattern 2 2 2 3 3" xfId="5648" xr:uid="{FA7D5748-5C68-4ACF-B231-FCA408CB6023}"/>
    <cellStyle name="Pattern 2 2 2 4" xfId="2366" xr:uid="{69C338B7-14B0-47CD-AA81-F52592A31D56}"/>
    <cellStyle name="Pattern 2 2 2 4 2" xfId="4390" xr:uid="{0A8305CD-FC1B-417E-AA93-7A52613B502D}"/>
    <cellStyle name="Pattern 2 2 2 4 3" xfId="6100" xr:uid="{1758C497-A809-4B0A-9074-64FC6BF3F6C7}"/>
    <cellStyle name="Pattern 2 2 2 5" xfId="2950" xr:uid="{638EB401-3AFB-4FCE-86EE-709D9FF74693}"/>
    <cellStyle name="Pattern 2 2 2 6" xfId="4678" xr:uid="{CADD76AA-34F3-4705-BF6E-9D8DBDAA64F9}"/>
    <cellStyle name="Pattern 2 2 3" xfId="1381" xr:uid="{5578DAA9-AE94-43D5-9C52-CB06DCE992D4}"/>
    <cellStyle name="Pattern 2 2 3 2" xfId="3534" xr:uid="{03ADA329-5E49-423A-8302-9A5ABEE83122}"/>
    <cellStyle name="Pattern 2 2 3 3" xfId="5262" xr:uid="{D5A58D39-FDCC-4312-BF7C-297A3CF5D45B}"/>
    <cellStyle name="Pattern 2 2 4" xfId="1798" xr:uid="{C024B5EB-2806-494B-B559-D3A6EA36A7CC}"/>
    <cellStyle name="Pattern 2 2 4 2" xfId="3951" xr:uid="{1530A44E-E192-465C-8D06-309FAD38DF8A}"/>
    <cellStyle name="Pattern 2 2 4 3" xfId="5679" xr:uid="{08D2685C-E737-4D2B-9B4D-A3D9F82BD703}"/>
    <cellStyle name="Pattern 2 2 5" xfId="2155" xr:uid="{E38ED64B-5EC5-4B8C-B948-3F4B1D7C357B}"/>
    <cellStyle name="Pattern 2 2 5 2" xfId="4179" xr:uid="{B1F58C1D-8D55-4B76-9F95-91FBD5E22CC7}"/>
    <cellStyle name="Pattern 2 2 5 3" xfId="5889" xr:uid="{67FC142F-7F12-41DB-8E63-858807027A69}"/>
    <cellStyle name="Pattern 2 2 6" xfId="2742" xr:uid="{280F9EFA-03C1-4D2E-9B75-710A941E3E2D}"/>
    <cellStyle name="Pattern 2 2 7" xfId="2552" xr:uid="{7DC79DF2-B166-4A61-B3CC-1BA4E0741170}"/>
    <cellStyle name="Pattern 2 3" xfId="727" xr:uid="{C78267EA-7915-4E07-8486-5CACE5C52FE8}"/>
    <cellStyle name="Pattern 2 3 2" xfId="1355" xr:uid="{850E6AEF-0C79-4947-A93F-D468E0792A72}"/>
    <cellStyle name="Pattern 2 3 2 2" xfId="3508" xr:uid="{19FCFBFF-68F7-4365-8CFC-BCFE1F26759D}"/>
    <cellStyle name="Pattern 2 3 2 3" xfId="5236" xr:uid="{0713DA78-AB78-47E0-B9F2-BB79695501B7}"/>
    <cellStyle name="Pattern 2 3 3" xfId="1525" xr:uid="{A587454B-59D9-47B7-8BAD-0D1383C363CE}"/>
    <cellStyle name="Pattern 2 3 3 2" xfId="3678" xr:uid="{343BF290-23F8-4454-A744-DF4DFE3F2B53}"/>
    <cellStyle name="Pattern 2 3 3 3" xfId="5406" xr:uid="{2C59EA79-A3D0-42E8-BFB6-38D9A70E9BB8}"/>
    <cellStyle name="Pattern 2 3 4" xfId="2297" xr:uid="{CC9C0A29-2431-40A1-BECF-2FD8AA501B26}"/>
    <cellStyle name="Pattern 2 3 4 2" xfId="4321" xr:uid="{668B0DE2-88D6-4E39-B516-3A332EF4B7CD}"/>
    <cellStyle name="Pattern 2 3 4 3" xfId="6031" xr:uid="{96F7D344-624B-4387-8129-23389CF3E4AA}"/>
    <cellStyle name="Pattern 2 3 5" xfId="2881" xr:uid="{23D03206-7508-49D8-8272-AE746E96ABA0}"/>
    <cellStyle name="Pattern 2 3 6" xfId="4609" xr:uid="{5EC62EDF-9141-42BC-AF5C-ADE5C4A85E54}"/>
    <cellStyle name="Pattern 3" xfId="287" xr:uid="{8D931CAF-8E2D-4E71-93F8-66BCC882853A}"/>
    <cellStyle name="Pattern 3 2" xfId="624" xr:uid="{4B699BCA-69F4-4169-861B-A979A7E76B61}"/>
    <cellStyle name="Pattern 3 2 2" xfId="839" xr:uid="{BCC09070-A81D-4C58-A95B-622E721A6082}"/>
    <cellStyle name="Pattern 3 2 2 2" xfId="990" xr:uid="{59AC5C2F-FAAA-45DF-848B-AC2F62469BE8}"/>
    <cellStyle name="Pattern 3 2 2 2 2" xfId="3143" xr:uid="{30F0DB5A-F08C-4F9B-AACF-D06EEB650027}"/>
    <cellStyle name="Pattern 3 2 2 2 3" xfId="4871" xr:uid="{27CB43F8-7F50-4111-A4EC-65C75F0ABAC2}"/>
    <cellStyle name="Pattern 3 2 2 3" xfId="1645" xr:uid="{A8644D3D-A1DA-403A-932B-229DEC979E43}"/>
    <cellStyle name="Pattern 3 2 2 3 2" xfId="3798" xr:uid="{932ADCD9-E516-4E0B-8ED4-42D07011E627}"/>
    <cellStyle name="Pattern 3 2 2 3 3" xfId="5526" xr:uid="{1B7D2658-1D17-47DD-84C5-9D7AD6FD7F95}"/>
    <cellStyle name="Pattern 3 2 2 4" xfId="2409" xr:uid="{C440B0FE-9F80-43B5-AEB2-DBAC6460D1D6}"/>
    <cellStyle name="Pattern 3 2 2 4 2" xfId="4433" xr:uid="{50709A9A-BCFB-4E34-9743-9F53BFC0AD15}"/>
    <cellStyle name="Pattern 3 2 2 4 3" xfId="6143" xr:uid="{8B5898DE-47E0-4658-92AF-E030B38112AC}"/>
    <cellStyle name="Pattern 3 2 2 5" xfId="2993" xr:uid="{BEEB7E57-471B-4104-AA72-86075C0308B7}"/>
    <cellStyle name="Pattern 3 2 2 6" xfId="4721" xr:uid="{EE618341-D0AE-4FDC-B2C3-D1D53052520A}"/>
    <cellStyle name="Pattern 3 2 3" xfId="1368" xr:uid="{C22859C2-CFFD-41EA-BC2A-A366ED81EE93}"/>
    <cellStyle name="Pattern 3 2 3 2" xfId="3521" xr:uid="{9D5C181D-2E87-4080-9FD2-5C862789F7E2}"/>
    <cellStyle name="Pattern 3 2 3 3" xfId="5249" xr:uid="{7CA92F3C-9A32-4D95-BB8B-F078648198AB}"/>
    <cellStyle name="Pattern 3 2 4" xfId="1476" xr:uid="{D24A9D0B-C891-4E01-B84C-47E40908EF03}"/>
    <cellStyle name="Pattern 3 2 4 2" xfId="3629" xr:uid="{1EA6E2DF-6F99-4468-B790-C1204ECF7457}"/>
    <cellStyle name="Pattern 3 2 4 3" xfId="5357" xr:uid="{57CC2833-606E-421F-ACD4-38461315A060}"/>
    <cellStyle name="Pattern 3 2 5" xfId="2198" xr:uid="{DB9E73F3-8AF2-46AB-9466-149E7E78EA82}"/>
    <cellStyle name="Pattern 3 2 5 2" xfId="4222" xr:uid="{5152A607-A094-4C5C-ACBE-470DE1956A9A}"/>
    <cellStyle name="Pattern 3 2 5 3" xfId="5932" xr:uid="{F455BB5B-2A70-43F3-A034-53F191CC752C}"/>
    <cellStyle name="Pattern 3 2 6" xfId="2785" xr:uid="{61A74596-740A-4E2F-AEAC-18BA87736130}"/>
    <cellStyle name="Pattern 3 2 7" xfId="4511" xr:uid="{444A505C-298A-4A29-9C1B-F0F359C5560E}"/>
    <cellStyle name="Pattern 3 3" xfId="523" xr:uid="{25DE85F1-8875-4CF0-9262-CBF096472CB9}"/>
    <cellStyle name="Pattern 3 3 2" xfId="738" xr:uid="{B95B0BFD-8E78-4A78-AF79-74860D909207}"/>
    <cellStyle name="Pattern 3 3 2 2" xfId="1016" xr:uid="{174E6DE1-2252-4DD3-B5A0-D2F80D3C818A}"/>
    <cellStyle name="Pattern 3 3 2 2 2" xfId="3169" xr:uid="{FD5FB7BB-7120-4FD5-901A-C9E23EDE8E5A}"/>
    <cellStyle name="Pattern 3 3 2 2 3" xfId="4897" xr:uid="{57E07E88-2021-476B-8BFA-7A0CC9C0759D}"/>
    <cellStyle name="Pattern 3 3 2 3" xfId="1295" xr:uid="{6050FDF6-EBAE-4048-B087-DC5460B9D604}"/>
    <cellStyle name="Pattern 3 3 2 3 2" xfId="3448" xr:uid="{8F1ECE4D-E812-4C1D-BAC1-3E24792E9FB7}"/>
    <cellStyle name="Pattern 3 3 2 3 3" xfId="5176" xr:uid="{AAEB426D-AA23-4E8A-AD48-C068042F8496}"/>
    <cellStyle name="Pattern 3 3 2 4" xfId="2308" xr:uid="{4C2650E1-305F-48CC-80B3-F590CF2FEF88}"/>
    <cellStyle name="Pattern 3 3 2 4 2" xfId="4332" xr:uid="{377C745F-57CE-41F0-B2BF-3C690CF5202F}"/>
    <cellStyle name="Pattern 3 3 2 4 3" xfId="6042" xr:uid="{072F2EBD-EB49-421C-9BD1-12AFCBC15B3F}"/>
    <cellStyle name="Pattern 3 3 2 5" xfId="2892" xr:uid="{39C5EA2C-67F5-4229-A435-44B24BDA7197}"/>
    <cellStyle name="Pattern 3 3 2 6" xfId="4620" xr:uid="{789A5E49-1B0D-4C94-8B98-9A939CD915E7}"/>
    <cellStyle name="Pattern 3 3 3" xfId="1031" xr:uid="{7282C798-6542-4D64-9E54-646201B7904D}"/>
    <cellStyle name="Pattern 3 3 3 2" xfId="3184" xr:uid="{49BAEBB3-E821-454B-BE3D-159F90403968}"/>
    <cellStyle name="Pattern 3 3 3 3" xfId="4912" xr:uid="{FFAB34D0-D65B-4DBA-BBA9-6DAC049B78A3}"/>
    <cellStyle name="Pattern 3 3 4" xfId="1753" xr:uid="{BE486668-14FA-4439-8F45-77CB898D4A13}"/>
    <cellStyle name="Pattern 3 3 4 2" xfId="3906" xr:uid="{DB41354A-607F-410E-A8D3-7B594093CFEA}"/>
    <cellStyle name="Pattern 3 3 4 3" xfId="5634" xr:uid="{BE16DFF8-8EE0-4E09-822E-D8D1171D0B54}"/>
    <cellStyle name="Pattern 3 3 5" xfId="2097" xr:uid="{49B5E128-2AC3-4C02-81EC-EFDBF00D8F88}"/>
    <cellStyle name="Pattern 3 3 5 2" xfId="4121" xr:uid="{73D3AE1D-83C0-49DA-91CF-BF78879E12A9}"/>
    <cellStyle name="Pattern 3 3 5 3" xfId="5831" xr:uid="{9FA25142-5845-439D-B1E8-64D6181D419C}"/>
    <cellStyle name="Pattern 3 3 6" xfId="2684" xr:uid="{D6B558C7-37A9-42E1-A6BB-E4641808DB91}"/>
    <cellStyle name="Pattern 3 3 7" xfId="2563" xr:uid="{3D5F2B9E-4295-42BA-BF9C-4D67BA14C3FF}"/>
    <cellStyle name="Pattern 3 4" xfId="637" xr:uid="{228A9002-86E4-4342-A157-389994A53234}"/>
    <cellStyle name="Pattern 3 4 2" xfId="852" xr:uid="{72A6F2C3-27DD-4800-9A4D-9B10A3780DD0}"/>
    <cellStyle name="Pattern 3 4 2 2" xfId="1074" xr:uid="{30BECF15-2B70-4B71-B8F5-EA4D257F88F5}"/>
    <cellStyle name="Pattern 3 4 2 2 2" xfId="3227" xr:uid="{808DE996-BF57-4606-A237-41647D233596}"/>
    <cellStyle name="Pattern 3 4 2 2 3" xfId="4955" xr:uid="{215458E7-FE2F-47FB-A6DA-DA3B13B0269D}"/>
    <cellStyle name="Pattern 3 4 2 3" xfId="1243" xr:uid="{45E374FF-330F-4FE8-AE9A-E14FFDAAE7CF}"/>
    <cellStyle name="Pattern 3 4 2 3 2" xfId="3396" xr:uid="{A395D9B5-2944-47E5-9C47-D034FA1A4620}"/>
    <cellStyle name="Pattern 3 4 2 3 3" xfId="5124" xr:uid="{E0C75A11-D47D-42B6-A615-F80F409A849F}"/>
    <cellStyle name="Pattern 3 4 2 4" xfId="2422" xr:uid="{F5E97A66-711A-481F-AFF9-1B9A8EF9251C}"/>
    <cellStyle name="Pattern 3 4 2 4 2" xfId="4446" xr:uid="{DB90FAF2-C785-4E2A-8A84-6FA1BE5FEB73}"/>
    <cellStyle name="Pattern 3 4 2 4 3" xfId="6156" xr:uid="{9AD2A048-AC09-453C-8D62-01047D788C9B}"/>
    <cellStyle name="Pattern 3 4 2 5" xfId="3006" xr:uid="{C73A06F9-1AB2-4945-9A9F-C5254341FD26}"/>
    <cellStyle name="Pattern 3 4 2 6" xfId="4734" xr:uid="{12C46EB5-FD1C-4B6D-BDC0-760D0482843C}"/>
    <cellStyle name="Pattern 3 4 3" xfId="1412" xr:uid="{F367FB11-1ED8-49ED-9E02-DF68C9D33607}"/>
    <cellStyle name="Pattern 3 4 3 2" xfId="3565" xr:uid="{72C94299-6B07-4985-A7FA-DE4762E2B902}"/>
    <cellStyle name="Pattern 3 4 3 3" xfId="5293" xr:uid="{2EAFFA98-C017-45CD-A099-BA357EEA26DD}"/>
    <cellStyle name="Pattern 3 4 4" xfId="1813" xr:uid="{EB291B25-E49E-4D39-B6AF-A8EEB843CBBF}"/>
    <cellStyle name="Pattern 3 4 4 2" xfId="3966" xr:uid="{8A080EDA-AE7A-4EA7-9D9F-D3B0C405C65A}"/>
    <cellStyle name="Pattern 3 4 4 3" xfId="5694" xr:uid="{53D51899-3BF0-4BDA-AD2E-F42B95A73AE7}"/>
    <cellStyle name="Pattern 3 4 5" xfId="2211" xr:uid="{0FC4ABDA-CCE5-4B32-8518-21CB37C0C83B}"/>
    <cellStyle name="Pattern 3 4 5 2" xfId="4235" xr:uid="{8C3C5CFA-3AEB-4FE1-A02D-52C0749CF121}"/>
    <cellStyle name="Pattern 3 4 5 3" xfId="5945" xr:uid="{05382327-9DA6-4B97-904D-666EB32CF7F1}"/>
    <cellStyle name="Pattern 3 4 6" xfId="2798" xr:uid="{99E52FA7-E9D5-4218-9725-91719FD407D5}"/>
    <cellStyle name="Pattern 3 4 7" xfId="4524" xr:uid="{F25D8D09-797B-4ECB-842E-569888F9B9C3}"/>
    <cellStyle name="Pattern 3 5" xfId="1153" xr:uid="{4B482112-5438-4F38-A57D-B9D3132BC9D9}"/>
    <cellStyle name="Pattern 3 5 2" xfId="3306" xr:uid="{5F750AFA-6797-47AF-9D55-022F90B214F7}"/>
    <cellStyle name="Pattern 3 5 3" xfId="5034" xr:uid="{49FC49C6-21DA-4128-BC1B-BA84778D1BA5}"/>
    <cellStyle name="Pattern 3 6" xfId="1624" xr:uid="{A0837EE1-494C-4B8C-BE36-BE8C28A2C981}"/>
    <cellStyle name="Pattern 3 6 2" xfId="3777" xr:uid="{FA7F4D14-5196-4FD1-BAE6-EB2DCA00237A}"/>
    <cellStyle name="Pattern 3 6 3" xfId="5505" xr:uid="{0E39FE24-0F54-4B26-81DC-20339290A13D}"/>
    <cellStyle name="Pattern 3 7" xfId="1930" xr:uid="{6AEA8800-DBE9-44B8-B691-276AB1108343}"/>
    <cellStyle name="Pattern 3 7 2" xfId="4074" xr:uid="{DD971C13-4DB0-4ACA-B3F0-451BDF275ED6}"/>
    <cellStyle name="Pattern 3 7 3" xfId="5801" xr:uid="{AFBE5CD2-2335-4BCE-A2D1-150EC4A5B7D9}"/>
    <cellStyle name="Pattern 3 8" xfId="2614" xr:uid="{E55F966D-0FE9-478E-9DF4-666AD16BA037}"/>
    <cellStyle name="Pattern 3 9" xfId="4079" xr:uid="{1842505C-B1C8-4B0C-BF86-B49005CBA486}"/>
    <cellStyle name="Percent 2" xfId="179" xr:uid="{323E2946-E640-4BF0-B6A2-65AFACEBA353}"/>
    <cellStyle name="Percent 2 2" xfId="439" xr:uid="{DD9CA341-27AE-413B-B738-213E268981C7}"/>
    <cellStyle name="Percent 2 2 2" xfId="2016" xr:uid="{C967DE1C-1A88-4297-BD1C-17E993645532}"/>
    <cellStyle name="Percent 2 3" xfId="1898" xr:uid="{EA2EC95F-87AE-402C-B892-FC5CFF0379BD}"/>
    <cellStyle name="RowLevel_1 2" xfId="82" xr:uid="{9EA25FDA-51DA-495D-940F-2FAE96C409C3}"/>
    <cellStyle name="Schlecht" xfId="180" xr:uid="{435932F7-131F-4975-A939-EB1CC5A7EEE3}"/>
    <cellStyle name="Shade" xfId="26" xr:uid="{BE7C981F-7186-41D8-B29C-F9047F28AFA7}"/>
    <cellStyle name="Shade 2" xfId="181" xr:uid="{EC6E5725-787B-4EC0-B9A0-5F11554C66CE}"/>
    <cellStyle name="Shade 2 2" xfId="441" xr:uid="{D4ADDB2F-D9DF-4697-9A23-1F5B2E90AA0D}"/>
    <cellStyle name="Shade 2 2 2" xfId="526" xr:uid="{93B625DE-AFC2-45D2-9A40-2C7A52C122E1}"/>
    <cellStyle name="Shade 2 2 2 2" xfId="741" xr:uid="{B219D37C-0D78-45FF-855C-D10A54CD07BC}"/>
    <cellStyle name="Shade 2 2 2 2 2" xfId="933" xr:uid="{56852523-3BED-4B88-8331-F1411EA48FC9}"/>
    <cellStyle name="Shade 2 2 2 2 2 2" xfId="3086" xr:uid="{A343CBB1-0532-40CB-A53F-F496359758C8}"/>
    <cellStyle name="Shade 2 2 2 2 2 3" xfId="4814" xr:uid="{CB4D5270-2003-41DB-904B-98B442EEC8C9}"/>
    <cellStyle name="Shade 2 2 2 2 3" xfId="1576" xr:uid="{6FCA030B-D5A6-408D-AD23-BFF19BF82D18}"/>
    <cellStyle name="Shade 2 2 2 2 3 2" xfId="3729" xr:uid="{0B02238B-6A42-4968-A21E-E642847C92C7}"/>
    <cellStyle name="Shade 2 2 2 2 3 3" xfId="5457" xr:uid="{6645A6EE-1DB2-4579-A3DE-DAA5149F8E03}"/>
    <cellStyle name="Shade 2 2 2 2 4" xfId="2311" xr:uid="{501AF5F2-E6CE-4046-9D2A-AB0D95F7EE56}"/>
    <cellStyle name="Shade 2 2 2 2 4 2" xfId="4335" xr:uid="{9D702549-E6CC-4FA6-8381-1ACD6975F1E1}"/>
    <cellStyle name="Shade 2 2 2 2 4 3" xfId="6045" xr:uid="{D9C74A1D-2274-4542-B44A-D1B120CC3DC7}"/>
    <cellStyle name="Shade 2 2 2 2 5" xfId="2895" xr:uid="{493EFABB-20EB-4555-90A2-B2F7B21F311C}"/>
    <cellStyle name="Shade 2 2 2 2 6" xfId="4623" xr:uid="{CEDB491A-3439-42AB-8CBC-7B97981B6A88}"/>
    <cellStyle name="Shade 2 2 2 3" xfId="1429" xr:uid="{D529250D-1419-4586-B8DF-6B651797893F}"/>
    <cellStyle name="Shade 2 2 2 3 2" xfId="3582" xr:uid="{73C029F7-44F5-49D0-8B30-76E31DCC1631}"/>
    <cellStyle name="Shade 2 2 2 3 3" xfId="5310" xr:uid="{6B92B0D8-0797-43AA-B152-DF10CCEB4229}"/>
    <cellStyle name="Shade 2 2 2 4" xfId="1475" xr:uid="{343885ED-4F22-4D8A-B9EE-A5828CA2A7D4}"/>
    <cellStyle name="Shade 2 2 2 4 2" xfId="3628" xr:uid="{5D9695AF-E304-4EF1-A010-8DCFBE5BE2AF}"/>
    <cellStyle name="Shade 2 2 2 4 3" xfId="5356" xr:uid="{8EBA800A-4ED8-4DCA-A856-BCF18A2A33A9}"/>
    <cellStyle name="Shade 2 2 2 5" xfId="2100" xr:uid="{0E395C4D-0064-4BF1-9CD5-9FDBA08F9382}"/>
    <cellStyle name="Shade 2 2 2 5 2" xfId="4124" xr:uid="{66FECF7C-D5A1-45E1-A1AE-25A974ECA34C}"/>
    <cellStyle name="Shade 2 2 2 5 3" xfId="5834" xr:uid="{B00CF956-3304-40D5-9BF8-DC0B1946EC45}"/>
    <cellStyle name="Shade 2 2 2 6" xfId="2687" xr:uid="{45FB1710-B6BD-4896-A9C4-AAA5D5B8C645}"/>
    <cellStyle name="Shade 2 2 2 7" xfId="2520" xr:uid="{4A30E90C-01FA-44CB-9B18-DF307A977ADA}"/>
    <cellStyle name="Shade 2 2 3" xfId="729" xr:uid="{09549208-FA41-4C3C-93EF-AE67EAA76D3A}"/>
    <cellStyle name="Shade 2 2 3 2" xfId="1018" xr:uid="{1BA74EBF-5195-49D3-92F8-FAB6DA8A01A5}"/>
    <cellStyle name="Shade 2 2 3 2 2" xfId="3171" xr:uid="{E713DFA4-6FC0-4978-A890-4FF3BD05265E}"/>
    <cellStyle name="Shade 2 2 3 2 3" xfId="4899" xr:uid="{97BAE91A-9216-4A9F-82A6-83B61CE3E22C}"/>
    <cellStyle name="Shade 2 2 3 3" xfId="1766" xr:uid="{6BA0F442-009D-4490-A9C6-757D44C47875}"/>
    <cellStyle name="Shade 2 2 3 3 2" xfId="3919" xr:uid="{B4CDD6DB-CCB3-416F-930E-8B1715763137}"/>
    <cellStyle name="Shade 2 2 3 3 3" xfId="5647" xr:uid="{301124F5-D94E-4A3F-B5C1-6320F8104FD5}"/>
    <cellStyle name="Shade 2 2 3 4" xfId="2299" xr:uid="{5843E855-2CF7-4777-A306-49BB02A205B6}"/>
    <cellStyle name="Shade 2 2 3 4 2" xfId="4323" xr:uid="{B18DE88B-BF25-4B44-999B-218BD2DD6C2C}"/>
    <cellStyle name="Shade 2 2 3 4 3" xfId="6033" xr:uid="{96C4DD73-C29D-4ADC-BF32-0C64FEF69EFE}"/>
    <cellStyle name="Shade 2 2 3 5" xfId="2883" xr:uid="{D8124048-F8A3-4FFC-9776-58AFE90A2741}"/>
    <cellStyle name="Shade 2 2 3 6" xfId="4611" xr:uid="{14EBBECD-FA97-4D14-B385-023F7935F65B}"/>
    <cellStyle name="Shade 2 3" xfId="289" xr:uid="{A586BE14-F560-4686-B985-9A45B46F567F}"/>
    <cellStyle name="Shade 2 3 2" xfId="626" xr:uid="{3BD83A2F-CABA-4EFB-A461-02B3B69585F7}"/>
    <cellStyle name="Shade 2 3 2 2" xfId="841" xr:uid="{FCC6E084-391D-4605-A1FE-2FA12F356504}"/>
    <cellStyle name="Shade 2 3 2 2 2" xfId="901" xr:uid="{F171D91D-0F8D-41A6-BF30-F46A6F18500B}"/>
    <cellStyle name="Shade 2 3 2 2 2 2" xfId="3054" xr:uid="{7CF69C22-263C-44A2-8A91-3B4567113A29}"/>
    <cellStyle name="Shade 2 3 2 2 2 3" xfId="4782" xr:uid="{CBDD2381-60D4-4C53-B1C0-C70305E3BE50}"/>
    <cellStyle name="Shade 2 3 2 2 3" xfId="1384" xr:uid="{B4554030-73DA-49C0-BBDA-2D93E236022D}"/>
    <cellStyle name="Shade 2 3 2 2 3 2" xfId="3537" xr:uid="{00F3011A-4EE9-4920-9727-F080D550465E}"/>
    <cellStyle name="Shade 2 3 2 2 3 3" xfId="5265" xr:uid="{2A935A07-4AD2-4C03-B80D-555E9E20ECC9}"/>
    <cellStyle name="Shade 2 3 2 2 4" xfId="2411" xr:uid="{DCB2A8DB-1B27-4083-886F-32E3B13BB60E}"/>
    <cellStyle name="Shade 2 3 2 2 4 2" xfId="4435" xr:uid="{FFE8336C-2026-4737-9530-B796CB774EA2}"/>
    <cellStyle name="Shade 2 3 2 2 4 3" xfId="6145" xr:uid="{6CF87576-DF81-4981-83D2-357BF96635E3}"/>
    <cellStyle name="Shade 2 3 2 2 5" xfId="2995" xr:uid="{E793A9A5-8E0E-48F7-833C-576BE292C103}"/>
    <cellStyle name="Shade 2 3 2 2 6" xfId="4723" xr:uid="{B6E7E670-50E0-4AAC-A472-8E254CDF78B3}"/>
    <cellStyle name="Shade 2 3 2 3" xfId="1332" xr:uid="{442559C9-7AC0-45AB-9A21-0D608A37D786}"/>
    <cellStyle name="Shade 2 3 2 3 2" xfId="3485" xr:uid="{AA270A96-101A-4084-A13D-524D8F80C669}"/>
    <cellStyle name="Shade 2 3 2 3 3" xfId="5213" xr:uid="{5869EBE9-4D6C-4B66-8625-CC61013D8083}"/>
    <cellStyle name="Shade 2 3 2 4" xfId="1774" xr:uid="{AFC5CEA2-1A49-4826-9E02-6DF5FC7BECB1}"/>
    <cellStyle name="Shade 2 3 2 4 2" xfId="3927" xr:uid="{8D8E890A-422B-45F7-B917-C569253773CB}"/>
    <cellStyle name="Shade 2 3 2 4 3" xfId="5655" xr:uid="{29C019FE-417E-4B31-A49B-2533C1261821}"/>
    <cellStyle name="Shade 2 3 2 5" xfId="2200" xr:uid="{A3A21E96-91AF-404D-86CA-01B571997A55}"/>
    <cellStyle name="Shade 2 3 2 5 2" xfId="4224" xr:uid="{BD445124-9471-47A7-8610-383413E46F8B}"/>
    <cellStyle name="Shade 2 3 2 5 3" xfId="5934" xr:uid="{64920007-1AA7-43F3-B053-CABDBAD3A53B}"/>
    <cellStyle name="Shade 2 3 2 6" xfId="2787" xr:uid="{0298FC52-30E3-4FAB-8282-18B08C31B5DB}"/>
    <cellStyle name="Shade 2 3 2 7" xfId="4513" xr:uid="{27E42FE0-D376-49D5-B043-8D27E54B84FC}"/>
    <cellStyle name="Shade 2 3 3" xfId="655" xr:uid="{F923CA7F-A059-4362-8A51-733D7AF7711B}"/>
    <cellStyle name="Shade 2 3 3 2" xfId="870" xr:uid="{38A6DA52-A83A-4B33-9066-D34C03675120}"/>
    <cellStyle name="Shade 2 3 3 2 2" xfId="1595" xr:uid="{0A539E28-3679-4F77-A82E-4084D1F6A769}"/>
    <cellStyle name="Shade 2 3 3 2 2 2" xfId="3748" xr:uid="{7DA1E5E0-ED98-43A5-8B46-5E06F65D045A}"/>
    <cellStyle name="Shade 2 3 3 2 2 3" xfId="5476" xr:uid="{7E24D7AC-6398-4E56-87A6-96D01903056F}"/>
    <cellStyle name="Shade 2 3 3 2 3" xfId="1292" xr:uid="{7067C0F1-FC21-4F54-9909-1241F75D4D10}"/>
    <cellStyle name="Shade 2 3 3 2 3 2" xfId="3445" xr:uid="{7F604B70-0EB7-410D-A8F2-105CA733D6B9}"/>
    <cellStyle name="Shade 2 3 3 2 3 3" xfId="5173" xr:uid="{AD52ACDF-45C4-4C64-A36C-628A3854CD47}"/>
    <cellStyle name="Shade 2 3 3 2 4" xfId="2440" xr:uid="{8B0457FF-5033-4BBF-851D-890F45FA3F6F}"/>
    <cellStyle name="Shade 2 3 3 2 4 2" xfId="4464" xr:uid="{558B3120-4276-4D50-8A7F-90882A27C4EF}"/>
    <cellStyle name="Shade 2 3 3 2 4 3" xfId="6174" xr:uid="{FCA5F36E-F16A-405E-AB1E-0F512F21B6E2}"/>
    <cellStyle name="Shade 2 3 3 2 5" xfId="3024" xr:uid="{E0F6C5E4-8902-4DC5-A20B-648C10F29B20}"/>
    <cellStyle name="Shade 2 3 3 2 6" xfId="4752" xr:uid="{FDE68296-338F-4BA2-B321-C770BE88C96E}"/>
    <cellStyle name="Shade 2 3 3 3" xfId="1513" xr:uid="{F5433BD8-68F8-48EB-80C7-44AAAD5D7E76}"/>
    <cellStyle name="Shade 2 3 3 3 2" xfId="3666" xr:uid="{F1B70F1D-1954-41D7-BAF5-3A45BCBD81A8}"/>
    <cellStyle name="Shade 2 3 3 3 3" xfId="5394" xr:uid="{538F8AC1-6EEC-47DD-B90C-BC0F189F6514}"/>
    <cellStyle name="Shade 2 3 3 4" xfId="1178" xr:uid="{E281861C-119E-47AD-9270-E82F6CE8BA8C}"/>
    <cellStyle name="Shade 2 3 3 4 2" xfId="3331" xr:uid="{C1962B7C-62B5-44C6-9AC7-9ADAEB4A42D3}"/>
    <cellStyle name="Shade 2 3 3 4 3" xfId="5059" xr:uid="{080FC7C6-12DE-4D3F-AACC-D51D887F3A38}"/>
    <cellStyle name="Shade 2 3 3 5" xfId="2229" xr:uid="{74F196A3-1C63-489E-9EF8-0B5B6E7F6923}"/>
    <cellStyle name="Shade 2 3 3 5 2" xfId="4253" xr:uid="{685AD784-C047-4B4D-8068-A4A313070C44}"/>
    <cellStyle name="Shade 2 3 3 5 3" xfId="5963" xr:uid="{21315AB4-F10B-4CE2-B1AD-6F1E71FD795D}"/>
    <cellStyle name="Shade 2 3 3 6" xfId="2816" xr:uid="{652A744D-0DBF-4C4B-B508-CEAC88A12367}"/>
    <cellStyle name="Shade 2 3 3 7" xfId="4542" xr:uid="{D17E0DA8-ED99-4113-92BF-334D8A29AA27}"/>
    <cellStyle name="Shade 2 3 4" xfId="569" xr:uid="{95EF7914-5608-4A82-9841-86BAE3D1C974}"/>
    <cellStyle name="Shade 2 3 4 2" xfId="784" xr:uid="{F61011E6-E5A9-410F-9F1C-DB453C1CD81F}"/>
    <cellStyle name="Shade 2 3 4 2 2" xfId="1216" xr:uid="{3240EB8A-5203-449C-8EC6-7216C64C7BC1}"/>
    <cellStyle name="Shade 2 3 4 2 2 2" xfId="3369" xr:uid="{37DBFD5F-E73D-4D1B-8F3B-E135CCF7CBE7}"/>
    <cellStyle name="Shade 2 3 4 2 2 3" xfId="5097" xr:uid="{03D25205-D428-400C-ABF5-60BF316C2988}"/>
    <cellStyle name="Shade 2 3 4 2 3" xfId="1427" xr:uid="{99947DAA-5367-43AA-8C4C-1E1315CB4210}"/>
    <cellStyle name="Shade 2 3 4 2 3 2" xfId="3580" xr:uid="{C48BECEA-6A63-4B7A-987D-F611E3A4776B}"/>
    <cellStyle name="Shade 2 3 4 2 3 3" xfId="5308" xr:uid="{3A329393-12FD-4F8E-A860-D8C725E3823F}"/>
    <cellStyle name="Shade 2 3 4 2 4" xfId="2354" xr:uid="{E3CE9D95-1416-43BA-8E27-778C97D0ECB5}"/>
    <cellStyle name="Shade 2 3 4 2 4 2" xfId="4378" xr:uid="{4D776624-B5C5-4278-993A-87261FFE0419}"/>
    <cellStyle name="Shade 2 3 4 2 4 3" xfId="6088" xr:uid="{D4AE622F-83DA-403C-83A3-AD4700A3E084}"/>
    <cellStyle name="Shade 2 3 4 2 5" xfId="2938" xr:uid="{72B065EB-00EE-417C-9CDC-51609A7B34E6}"/>
    <cellStyle name="Shade 2 3 4 2 6" xfId="4666" xr:uid="{E3CB5E30-2D58-4161-A55F-F31D40C05CDD}"/>
    <cellStyle name="Shade 2 3 4 3" xfId="1027" xr:uid="{84F24680-6092-4A97-A64E-602B70649C74}"/>
    <cellStyle name="Shade 2 3 4 3 2" xfId="3180" xr:uid="{2AFC9465-BDA0-4728-BD00-AA964C25DC97}"/>
    <cellStyle name="Shade 2 3 4 3 3" xfId="4908" xr:uid="{46583574-DFEC-4333-89EE-4105785C8F77}"/>
    <cellStyle name="Shade 2 3 4 4" xfId="946" xr:uid="{24170BC0-1628-4ED7-9A1D-5AA4B9B550D7}"/>
    <cellStyle name="Shade 2 3 4 4 2" xfId="3099" xr:uid="{1C5AC411-7035-4DC5-A84B-A7D3E973BEDF}"/>
    <cellStyle name="Shade 2 3 4 4 3" xfId="4827" xr:uid="{4FF5C78B-5D97-4676-B591-B14FE160848B}"/>
    <cellStyle name="Shade 2 3 4 5" xfId="2143" xr:uid="{4EEF8E94-7C01-4BFE-9237-E18B35C8580C}"/>
    <cellStyle name="Shade 2 3 4 5 2" xfId="4167" xr:uid="{BB34F656-E5F1-4E8D-9A9D-FC457F6DF3A2}"/>
    <cellStyle name="Shade 2 3 4 5 3" xfId="5877" xr:uid="{332FCF66-19E4-4B48-B256-56993438A935}"/>
    <cellStyle name="Shade 2 3 4 6" xfId="2730" xr:uid="{A5A62289-EFEB-4468-BCBB-901025210DF3}"/>
    <cellStyle name="Shade 2 3 4 7" xfId="2640" xr:uid="{ECC570AF-BEDE-459F-B517-8D72D0F093B0}"/>
    <cellStyle name="Shade 2 3 5" xfId="1053" xr:uid="{0A6E85B7-618F-4F68-A49C-D5A80E2EC2D5}"/>
    <cellStyle name="Shade 2 3 5 2" xfId="3206" xr:uid="{4FE5D585-342C-46A9-B1AC-F99F7BCD817C}"/>
    <cellStyle name="Shade 2 3 5 3" xfId="4934" xr:uid="{FEFA4464-193E-4A06-A087-4D6DC95065B7}"/>
    <cellStyle name="Shade 2 3 6" xfId="1223" xr:uid="{5BF18AE2-157F-4BDC-AFF8-DB9F073457A6}"/>
    <cellStyle name="Shade 2 3 6 2" xfId="3376" xr:uid="{BBC124EE-89A7-4DEC-B183-7E202A82F595}"/>
    <cellStyle name="Shade 2 3 6 3" xfId="5104" xr:uid="{E7B79764-712C-4A2D-B358-CC4E870DB4FB}"/>
    <cellStyle name="Shade 2 3 7" xfId="1932" xr:uid="{AF538A98-6CAA-49DC-B97E-EFC11FCBA11E}"/>
    <cellStyle name="Shade 2 3 7 2" xfId="4076" xr:uid="{21A00DE1-7513-47F5-9000-6A1AE74D4226}"/>
    <cellStyle name="Shade 2 3 7 3" xfId="5803" xr:uid="{9C03BA73-FF88-42AE-85E4-2205E28AD534}"/>
    <cellStyle name="Shade 2 3 8" xfId="2616" xr:uid="{B3C71AB5-423C-404E-9CA4-C422A04C9194}"/>
    <cellStyle name="Shade 2 3 9" xfId="2666" xr:uid="{64B6391F-7F3B-44C8-915E-CDDABA623C06}"/>
    <cellStyle name="Shade 3" xfId="440" xr:uid="{47213402-32C0-4B4F-B212-7FFDF9349151}"/>
    <cellStyle name="Shade 3 2" xfId="580" xr:uid="{72099EE9-B33C-4B1B-86B2-644308BFE351}"/>
    <cellStyle name="Shade 3 2 2" xfId="795" xr:uid="{37C5A5EE-56B7-40E3-A77A-7139D81820F8}"/>
    <cellStyle name="Shade 3 2 2 2" xfId="1561" xr:uid="{95E9F961-EE7B-4A03-BB5D-B6E9C1F9FB36}"/>
    <cellStyle name="Shade 3 2 2 2 2" xfId="3714" xr:uid="{E15D1A7C-55F2-4C3B-A69A-527CA88617C6}"/>
    <cellStyle name="Shade 3 2 2 2 3" xfId="5442" xr:uid="{485A5776-0332-48E3-A3C4-F36683DD0CCF}"/>
    <cellStyle name="Shade 3 2 2 3" xfId="1710" xr:uid="{EC109ED4-74A1-4C27-9264-0DADD5F6C930}"/>
    <cellStyle name="Shade 3 2 2 3 2" xfId="3863" xr:uid="{40EE7C97-B52D-4934-AAF6-A0916E02560E}"/>
    <cellStyle name="Shade 3 2 2 3 3" xfId="5591" xr:uid="{7DCA7B85-1B88-4652-9FE4-BCC947797B08}"/>
    <cellStyle name="Shade 3 2 2 4" xfId="2365" xr:uid="{DF1AC104-9E8A-457B-8A14-8FA3B3DBED34}"/>
    <cellStyle name="Shade 3 2 2 4 2" xfId="4389" xr:uid="{7096F1BB-B176-44D8-9D1E-667DF4B65CCF}"/>
    <cellStyle name="Shade 3 2 2 4 3" xfId="6099" xr:uid="{0D2B7785-F28E-4615-8EBB-6271C220194E}"/>
    <cellStyle name="Shade 3 2 2 5" xfId="2949" xr:uid="{CCAE4864-24B3-4D05-9491-1CAF658C0928}"/>
    <cellStyle name="Shade 3 2 2 6" xfId="4677" xr:uid="{E11C0A26-00A4-44EC-8507-2C534E785190}"/>
    <cellStyle name="Shade 3 2 3" xfId="1545" xr:uid="{7D23C43B-5375-4279-9B89-874CD07E835F}"/>
    <cellStyle name="Shade 3 2 3 2" xfId="3698" xr:uid="{DB620F27-C065-4941-8BC5-2349371E237F}"/>
    <cellStyle name="Shade 3 2 3 3" xfId="5426" xr:uid="{F6D83A22-1710-4EC0-922F-5359B81C6210}"/>
    <cellStyle name="Shade 3 2 4" xfId="1706" xr:uid="{575E21F8-8DF0-44D4-A31C-1AC3129420C7}"/>
    <cellStyle name="Shade 3 2 4 2" xfId="3859" xr:uid="{A617BAC4-F5B7-4B15-B7C1-7ADE9A78363C}"/>
    <cellStyle name="Shade 3 2 4 3" xfId="5587" xr:uid="{F6E4D384-828F-4ED0-924D-2A7D6B6860B3}"/>
    <cellStyle name="Shade 3 2 5" xfId="2154" xr:uid="{E63DE597-0F97-4EB8-B723-5C55CD7B105E}"/>
    <cellStyle name="Shade 3 2 5 2" xfId="4178" xr:uid="{360F7AF1-3DD9-4A7E-97A3-654533A01FE6}"/>
    <cellStyle name="Shade 3 2 5 3" xfId="5888" xr:uid="{D55E913B-E291-4946-AEDC-9B320C06BE66}"/>
    <cellStyle name="Shade 3 2 6" xfId="2741" xr:uid="{8D0287FF-F975-4E76-B69E-022B6CB1E872}"/>
    <cellStyle name="Shade 3 2 7" xfId="2505" xr:uid="{B852FEBD-0242-40DE-9077-4FE3636986A0}"/>
    <cellStyle name="Shade 3 3" xfId="728" xr:uid="{96116C7E-B6FF-4CA5-AA09-2C4A0E92E033}"/>
    <cellStyle name="Shade 3 3 2" xfId="1228" xr:uid="{B1F592E5-1BBF-429E-84DF-5A32F92D745B}"/>
    <cellStyle name="Shade 3 3 2 2" xfId="3381" xr:uid="{C1236B50-0D25-4D85-B544-523DB9378E90}"/>
    <cellStyle name="Shade 3 3 2 3" xfId="5109" xr:uid="{AE30470A-2035-4CCA-BE03-FA75D6514451}"/>
    <cellStyle name="Shade 3 3 3" xfId="1728" xr:uid="{7F89E960-CB49-4848-9B17-DE7EB828CBD6}"/>
    <cellStyle name="Shade 3 3 3 2" xfId="3881" xr:uid="{D0532E5A-A009-4FAC-B489-1F2838704DEB}"/>
    <cellStyle name="Shade 3 3 3 3" xfId="5609" xr:uid="{FBFA67FD-1B86-41EB-B3CE-180A2DC92080}"/>
    <cellStyle name="Shade 3 3 4" xfId="2298" xr:uid="{0089CB3E-A2A0-4AA9-8D2E-5D4118633259}"/>
    <cellStyle name="Shade 3 3 4 2" xfId="4322" xr:uid="{06EBEF1E-D1AB-450B-87B0-EC1B525E78FE}"/>
    <cellStyle name="Shade 3 3 4 3" xfId="6032" xr:uid="{DCBF00B5-4A02-4325-AFA0-373B755F8A12}"/>
    <cellStyle name="Shade 3 3 5" xfId="2882" xr:uid="{D610C996-E547-4668-B00D-7F053323DF05}"/>
    <cellStyle name="Shade 3 3 6" xfId="4610" xr:uid="{BCD0D63C-A550-4041-9AE1-53C8F2DC8744}"/>
    <cellStyle name="Shade 4" xfId="288" xr:uid="{5DDE8F71-0927-4E61-9193-C9BA8FB5915F}"/>
    <cellStyle name="Shade 4 2" xfId="47" xr:uid="{448C06A1-BFA0-4141-9421-03209D354611}"/>
    <cellStyle name="Shade 4 2 2" xfId="625" xr:uid="{D3FBCD33-51E7-4D57-8325-64BBEA181AA4}"/>
    <cellStyle name="Shade 4 2 2 2" xfId="1502" xr:uid="{17C4D0CF-5E0A-4310-AB8B-2AD3A1425E3D}"/>
    <cellStyle name="Shade 4 2 2 2 2" xfId="3655" xr:uid="{3957EBC2-B7F7-42A5-BD4D-777D816F19EB}"/>
    <cellStyle name="Shade 4 2 2 2 3" xfId="5383" xr:uid="{72C9C010-D6A3-440B-BEB0-877E33584696}"/>
    <cellStyle name="Shade 4 2 2 3" xfId="1051" xr:uid="{055DA811-7263-4735-961F-17BB5296A8AD}"/>
    <cellStyle name="Shade 4 2 2 3 2" xfId="3204" xr:uid="{29DF9D05-A82C-41BE-9533-27CFAE9CADB9}"/>
    <cellStyle name="Shade 4 2 2 3 3" xfId="4932" xr:uid="{3BF4D502-0F16-4C70-9E88-30A189BFE3D1}"/>
    <cellStyle name="Shade 4 2 2 4" xfId="2199" xr:uid="{DD74F85E-55AD-4740-9B79-FDEEA100A5F6}"/>
    <cellStyle name="Shade 4 2 2 4 2" xfId="4223" xr:uid="{0CCDDEAC-748C-485F-8A62-1FD4C892E153}"/>
    <cellStyle name="Shade 4 2 2 4 3" xfId="5933" xr:uid="{8BB491C5-247C-4DC7-8E12-C5276F196CD4}"/>
    <cellStyle name="Shade 4 2 2 5" xfId="2786" xr:uid="{BE4A1D05-B423-4283-B455-E55C7CAE1EAD}"/>
    <cellStyle name="Shade 4 2 2 6" xfId="4512" xr:uid="{0F968B6A-E8C5-4B27-8674-3CACD7580372}"/>
    <cellStyle name="Shade 4 2 3" xfId="840" xr:uid="{E1A3A56F-152F-449A-8ADA-03DFFA41EBE0}"/>
    <cellStyle name="Shade 4 2 3 2" xfId="989" xr:uid="{1157716C-D56D-4ADE-850C-EEA5E07FEACD}"/>
    <cellStyle name="Shade 4 2 3 2 2" xfId="3142" xr:uid="{EBA166DC-27E9-4396-A4A7-68CC8BF3806E}"/>
    <cellStyle name="Shade 4 2 3 2 3" xfId="4870" xr:uid="{5D9147A4-034B-4E7D-B5D7-30396832A0EB}"/>
    <cellStyle name="Shade 4 2 3 3" xfId="1285" xr:uid="{68E6011D-4A45-4169-827C-E224B67CDCAB}"/>
    <cellStyle name="Shade 4 2 3 3 2" xfId="3438" xr:uid="{4867FCEB-7031-4FB5-9E59-ED59385A1D97}"/>
    <cellStyle name="Shade 4 2 3 3 3" xfId="5166" xr:uid="{DE3D9D65-956A-4062-9097-BD89060EC838}"/>
    <cellStyle name="Shade 4 2 3 4" xfId="2410" xr:uid="{03AB8FE2-9241-4D9A-8DCA-7CDA61E39E30}"/>
    <cellStyle name="Shade 4 2 3 4 2" xfId="4434" xr:uid="{B18112F8-0DF9-4562-9406-34123FCDC85B}"/>
    <cellStyle name="Shade 4 2 3 4 3" xfId="6144" xr:uid="{C4D030CF-666F-4617-A2B7-103BBAD6DABD}"/>
    <cellStyle name="Shade 4 2 3 5" xfId="2994" xr:uid="{77D23D76-4B0F-4A7F-8285-75EF10D50089}"/>
    <cellStyle name="Shade 4 2 3 6" xfId="4722" xr:uid="{C80B0A2B-BA1F-4581-97E7-EA47298E1064}"/>
    <cellStyle name="Shade 4 3" xfId="654" xr:uid="{A2088AAF-288A-4E5F-9216-A9AA7CAB9B17}"/>
    <cellStyle name="Shade 4 3 2" xfId="869" xr:uid="{A6260FB5-7101-4D7A-8508-449F02618F40}"/>
    <cellStyle name="Shade 4 3 2 2" xfId="1594" xr:uid="{7A954B8F-3CC3-4A4F-8C92-1C7A20DEC524}"/>
    <cellStyle name="Shade 4 3 2 2 2" xfId="3747" xr:uid="{98151ED5-C305-4DA9-8913-82EA2D08E43B}"/>
    <cellStyle name="Shade 4 3 2 2 3" xfId="5475" xr:uid="{35258BC7-64B7-4703-AF1B-A2D59FA5A92B}"/>
    <cellStyle name="Shade 4 3 2 3" xfId="1586" xr:uid="{9F7B29E1-DCF5-4761-B7FD-A467EB4CDAAE}"/>
    <cellStyle name="Shade 4 3 2 3 2" xfId="3739" xr:uid="{7D155DB9-DAEF-48B2-9CE8-269918C8A15B}"/>
    <cellStyle name="Shade 4 3 2 3 3" xfId="5467" xr:uid="{F34573F6-D522-458D-A050-F053F19F9428}"/>
    <cellStyle name="Shade 4 3 2 4" xfId="2439" xr:uid="{070E7317-B4B0-40A8-B07E-631FE9A41D92}"/>
    <cellStyle name="Shade 4 3 2 4 2" xfId="4463" xr:uid="{BF65B584-28FC-46B3-BDF8-D9B502FBC80C}"/>
    <cellStyle name="Shade 4 3 2 4 3" xfId="6173" xr:uid="{A6652EEE-4D38-4F7A-982F-40257423A091}"/>
    <cellStyle name="Shade 4 3 2 5" xfId="3023" xr:uid="{CE779956-DDA2-4FE1-B1A1-E33077E42409}"/>
    <cellStyle name="Shade 4 3 2 6" xfId="4751" xr:uid="{29076ABF-D0F7-4148-8617-91ABFCD27021}"/>
    <cellStyle name="Shade 4 3 3" xfId="977" xr:uid="{576322CD-ED04-4BFB-9FCE-2145FCBA44CF}"/>
    <cellStyle name="Shade 4 3 3 2" xfId="3130" xr:uid="{1C259DCA-A9DE-4762-884B-701302A837F5}"/>
    <cellStyle name="Shade 4 3 3 3" xfId="4858" xr:uid="{06627332-44A6-4D52-900C-3AEEB91C197B}"/>
    <cellStyle name="Shade 4 3 4" xfId="1468" xr:uid="{6B462C32-9E9C-44CD-8980-ABFAAAFDD673}"/>
    <cellStyle name="Shade 4 3 4 2" xfId="3621" xr:uid="{C813CD78-3848-4F74-8DED-6BDE81529EA3}"/>
    <cellStyle name="Shade 4 3 4 3" xfId="5349" xr:uid="{1FF1CD7C-E766-4583-B8AC-6BDDFA1040C9}"/>
    <cellStyle name="Shade 4 3 5" xfId="2228" xr:uid="{C044744A-5947-4598-B360-10015F0FD9DE}"/>
    <cellStyle name="Shade 4 3 5 2" xfId="4252" xr:uid="{4862C5AE-4886-4F87-BE53-FB596D275901}"/>
    <cellStyle name="Shade 4 3 5 3" xfId="5962" xr:uid="{14EC48CA-FD27-4C36-841E-51BF2D1A95E1}"/>
    <cellStyle name="Shade 4 3 6" xfId="2815" xr:uid="{E3156296-7C08-4073-8B5C-491D99450524}"/>
    <cellStyle name="Shade 4 3 7" xfId="4541" xr:uid="{798DDE32-1993-48E0-9BC7-31CE700CC191}"/>
    <cellStyle name="Shade 4 4" xfId="516" xr:uid="{0C2966BA-AF21-4B71-9D81-CCB2CA0048EE}"/>
    <cellStyle name="Shade 4 4 2" xfId="731" xr:uid="{0BECEFDF-9579-49D9-918C-3FE7513C68DD}"/>
    <cellStyle name="Shade 4 4 2 2" xfId="899" xr:uid="{EC09ED4C-C8AA-40EF-AEEF-81568588C342}"/>
    <cellStyle name="Shade 4 4 2 2 2" xfId="3052" xr:uid="{3278A36E-420F-499C-AB07-536A81B90E0D}"/>
    <cellStyle name="Shade 4 4 2 2 3" xfId="4780" xr:uid="{977C442D-CA79-4549-9EEA-888B75208C81}"/>
    <cellStyle name="Shade 4 4 2 3" xfId="1305" xr:uid="{BE21E98E-9C08-4630-88FD-CF0434BE3F3F}"/>
    <cellStyle name="Shade 4 4 2 3 2" xfId="3458" xr:uid="{E934EC91-55E4-4AF4-BAB0-28B994007E76}"/>
    <cellStyle name="Shade 4 4 2 3 3" xfId="5186" xr:uid="{FEA92429-D02A-48B3-B9DD-DCA1698A01EB}"/>
    <cellStyle name="Shade 4 4 2 4" xfId="2301" xr:uid="{0681B816-F77D-4E7F-BB82-5E8702CD529C}"/>
    <cellStyle name="Shade 4 4 2 4 2" xfId="4325" xr:uid="{2D3EA499-1CE6-493F-B54B-92963C5918CA}"/>
    <cellStyle name="Shade 4 4 2 4 3" xfId="6035" xr:uid="{81947319-0726-4B39-AD5D-BF172D698DD0}"/>
    <cellStyle name="Shade 4 4 2 5" xfId="2885" xr:uid="{E72F0614-CE22-4BDF-877E-7F4DA9B020C1}"/>
    <cellStyle name="Shade 4 4 2 6" xfId="4613" xr:uid="{646C1400-0A83-4617-8810-4CA64C8B812D}"/>
    <cellStyle name="Shade 4 4 3" xfId="1489" xr:uid="{F3B5707B-CF73-43D7-B459-8C807139BAC9}"/>
    <cellStyle name="Shade 4 4 3 2" xfId="3642" xr:uid="{3B7FA424-389A-4E97-AEE1-17F220A88855}"/>
    <cellStyle name="Shade 4 4 3 3" xfId="5370" xr:uid="{CAF9E658-B00C-4FB6-BAC2-54216E34ECAA}"/>
    <cellStyle name="Shade 4 4 4" xfId="1668" xr:uid="{C143CD16-D1D3-4264-9AAF-A127091866AA}"/>
    <cellStyle name="Shade 4 4 4 2" xfId="3821" xr:uid="{9153446A-D754-4EF7-815E-F5EBC70BE0D3}"/>
    <cellStyle name="Shade 4 4 4 3" xfId="5549" xr:uid="{92C62CD1-A3A4-4D4D-83D8-67C63EF41CF5}"/>
    <cellStyle name="Shade 4 4 5" xfId="2090" xr:uid="{08B7E863-5196-4718-844A-847766CE25F1}"/>
    <cellStyle name="Shade 4 4 5 2" xfId="4114" xr:uid="{C7B8F2DE-9F9F-427A-AD3F-D3FE21D5FA8B}"/>
    <cellStyle name="Shade 4 4 5 3" xfId="5824" xr:uid="{CCF79E40-CEC4-487B-81A0-B22CD754F17F}"/>
    <cellStyle name="Shade 4 4 6" xfId="2677" xr:uid="{9E1680DF-5E95-4D57-A7FC-278319D1B57E}"/>
    <cellStyle name="Shade 4 4 7" xfId="2525" xr:uid="{454EC5C4-7124-40B3-9E62-FF91743567DC}"/>
    <cellStyle name="Shade 4 5" xfId="1148" xr:uid="{3A57B890-0F1B-46B6-BBB4-99318ED1B391}"/>
    <cellStyle name="Shade 4 5 2" xfId="3301" xr:uid="{A9F58234-2C92-4C14-BBED-30E0B97BBCF1}"/>
    <cellStyle name="Shade 4 5 3" xfId="5029" xr:uid="{3973E3B5-B3F1-454F-869D-31B2B2B5CDEE}"/>
    <cellStyle name="Shade 4 6" xfId="1281" xr:uid="{BFC754DF-46A0-4523-B830-8D8BB912111B}"/>
    <cellStyle name="Shade 4 6 2" xfId="3434" xr:uid="{6430D3AE-A076-4007-99A6-4CAAF156523A}"/>
    <cellStyle name="Shade 4 6 3" xfId="5162" xr:uid="{4F2C3BC7-7029-4D87-931B-C3A01C082CBC}"/>
    <cellStyle name="Shade 4 7" xfId="1931" xr:uid="{5A86A5AB-E5B5-44D9-8344-677AB8192128}"/>
    <cellStyle name="Shade 4 7 2" xfId="4075" xr:uid="{0D3AA8AC-D843-4BB7-9D58-2CBD0B1DDD04}"/>
    <cellStyle name="Shade 4 7 3" xfId="5802" xr:uid="{4EDFB7A4-5F91-468F-9F84-9113852477B1}"/>
    <cellStyle name="Shade 4 8" xfId="2615" xr:uid="{5444E641-EB7A-40B7-A1F9-7498F4FB8388}"/>
    <cellStyle name="Shade 4 9" xfId="4105" xr:uid="{BBAF681E-B1A8-4623-BB2B-A4856CD7A1B4}"/>
    <cellStyle name="Shade 5" xfId="79" xr:uid="{29B7382A-E698-446A-8E34-DCBBF3993D5A}"/>
    <cellStyle name="Shade 5 2" xfId="1361" xr:uid="{B1DB530E-7A59-4F15-984C-D1C2BC3EF4B4}"/>
    <cellStyle name="Shade 5 2 2" xfId="3514" xr:uid="{168AD65B-255C-4E8C-9B41-7E30916E20BA}"/>
    <cellStyle name="Shade 5 2 3" xfId="5242" xr:uid="{AF80BF7B-4D90-4AE7-B3A9-D069679F835F}"/>
    <cellStyle name="Shade 5 3" xfId="1877" xr:uid="{64063C11-86D3-4462-87AA-461219F3BFA7}"/>
    <cellStyle name="Shade 5 3 2" xfId="4029" xr:uid="{A05574C8-802C-460E-A830-D8FEDE058433}"/>
    <cellStyle name="Shade 5 3 3" xfId="5756" xr:uid="{5185EAC2-549D-48F4-B9E2-2E4632679A08}"/>
    <cellStyle name="Shade_B_border2" xfId="182" xr:uid="{C97DFB88-FA95-4E26-B996-597E06608DC8}"/>
    <cellStyle name="Standard 2" xfId="46" xr:uid="{D8248157-4483-4EC2-815B-5DDE3410246F}"/>
    <cellStyle name="Standard 2 2" xfId="401" xr:uid="{5AA241DB-F0C6-49EB-B747-7E18F0617686}"/>
    <cellStyle name="Standard 2 2 2" xfId="511" xr:uid="{7FDE4D27-B234-4C5F-93F5-A47162EF6F76}"/>
    <cellStyle name="Standard 2 2 2 2" xfId="2086" xr:uid="{1247000C-1413-4BF2-BF12-BEF0A894DC34}"/>
    <cellStyle name="Standard 2 2 3" xfId="2003" xr:uid="{B6A9C471-37C1-4915-A5C9-3101DF48E9D6}"/>
    <cellStyle name="Standard 2 3" xfId="510" xr:uid="{1A28D98C-8D51-4CE6-963E-2D20C1036568}"/>
    <cellStyle name="Standard 2 3 2" xfId="2085" xr:uid="{638F24AE-0652-4E11-A7AF-A49DB9442F7C}"/>
    <cellStyle name="Standard 2 4" xfId="1846" xr:uid="{4410A7A3-1EF9-4C4A-815F-FDE602660A3C}"/>
    <cellStyle name="Standard_CRFReport-template" xfId="4" xr:uid="{0438E61F-8FB0-423A-B13F-10FEE7213FC8}"/>
    <cellStyle name="Title 2" xfId="183" xr:uid="{26C85022-A711-46DB-9405-D5E184B9C7D3}"/>
    <cellStyle name="Title 3" xfId="242" xr:uid="{0DF5DD3F-D20D-441F-9A1C-642DAF5C6492}"/>
    <cellStyle name="Total 2" xfId="184" xr:uid="{2396C3F0-A07B-4301-A2C8-9B07E9796D82}"/>
    <cellStyle name="Total 2 10" xfId="2624" xr:uid="{929AF68A-CFC4-4C02-B098-6A922A34FCC5}"/>
    <cellStyle name="Total 2 2" xfId="571" xr:uid="{F07A2C8B-88AC-4BA6-BD60-A4D74E252C17}"/>
    <cellStyle name="Total 2 2 2" xfId="786" xr:uid="{F3C61100-03DC-47EE-8259-A821C01C0C30}"/>
    <cellStyle name="Total 2 2 2 2" xfId="1215" xr:uid="{378A0A62-556B-4680-9C1C-8CF06EF4C43B}"/>
    <cellStyle name="Total 2 2 2 2 2" xfId="3368" xr:uid="{A6EAF82B-0A2E-42FA-83FB-94F4CDE182B1}"/>
    <cellStyle name="Total 2 2 2 2 3" xfId="5096" xr:uid="{A45704C4-2E07-4F45-9D7F-C680A515D85C}"/>
    <cellStyle name="Total 2 2 2 3" xfId="1401" xr:uid="{178E48D9-BEE3-4A70-AC68-144260FC9188}"/>
    <cellStyle name="Total 2 2 2 3 2" xfId="3554" xr:uid="{EA10B58F-0C0E-48DC-8300-124DD508F7DA}"/>
    <cellStyle name="Total 2 2 2 3 3" xfId="5282" xr:uid="{DEFAC48F-B41A-4F5D-8782-4F458E3A8F2C}"/>
    <cellStyle name="Total 2 2 2 4" xfId="2356" xr:uid="{D3860136-E824-41EE-ACBB-EEDA30A40CFE}"/>
    <cellStyle name="Total 2 2 2 4 2" xfId="4380" xr:uid="{B0324E4C-C5CE-4D32-B080-A104B3DD26AC}"/>
    <cellStyle name="Total 2 2 2 4 3" xfId="6090" xr:uid="{EC37F5F2-8496-4E37-A7AF-5889D71115A4}"/>
    <cellStyle name="Total 2 2 2 5" xfId="2940" xr:uid="{DB6B0EF3-47E4-4DAA-ACA1-2FE3D05D8B15}"/>
    <cellStyle name="Total 2 2 2 6" xfId="4668" xr:uid="{A95E88EC-DD19-478B-B694-135B5918F54E}"/>
    <cellStyle name="Total 2 2 3" xfId="1025" xr:uid="{D30F2959-141C-4D40-B34F-074BBDBC04E5}"/>
    <cellStyle name="Total 2 2 3 2" xfId="3178" xr:uid="{9E47F3D0-DC44-44B6-B4DC-A8BB819387AC}"/>
    <cellStyle name="Total 2 2 3 3" xfId="4906" xr:uid="{0F2FED54-1C32-4E7F-A9BA-765D32DB700C}"/>
    <cellStyle name="Total 2 2 4" xfId="1052" xr:uid="{C995C273-1B93-4EEF-BFBF-E9AC9F21D77D}"/>
    <cellStyle name="Total 2 2 4 2" xfId="3205" xr:uid="{D52E971C-B899-4109-ABAB-1A8DB53D1B7F}"/>
    <cellStyle name="Total 2 2 4 3" xfId="4933" xr:uid="{2D9FA400-BE1B-41A4-A49D-04591E22056F}"/>
    <cellStyle name="Total 2 2 5" xfId="2145" xr:uid="{58C3ACA9-A6B1-4855-A9BE-6412AB2FEE03}"/>
    <cellStyle name="Total 2 2 5 2" xfId="4169" xr:uid="{A0580811-0FC3-4ED8-BC73-32ADBE2AF8F5}"/>
    <cellStyle name="Total 2 2 5 3" xfId="5879" xr:uid="{07D1E577-D183-4AA0-8124-DBF3D38CB9BC}"/>
    <cellStyle name="Total 2 2 6" xfId="2732" xr:uid="{CE45A50C-0368-43EB-AC34-954E66C78957}"/>
    <cellStyle name="Total 2 2 7" xfId="2639" xr:uid="{EB1F6934-30B0-409B-B21C-AF14CA1B2E65}"/>
    <cellStyle name="Total 2 3" xfId="632" xr:uid="{B50F7163-D2FB-437D-99C9-D40601E07435}"/>
    <cellStyle name="Total 2 3 2" xfId="847" xr:uid="{88530E96-41F0-4037-94CA-A9291F9BDCCC}"/>
    <cellStyle name="Total 2 3 2 2" xfId="986" xr:uid="{86828036-49DA-4901-A50D-4D4F0A7B213F}"/>
    <cellStyle name="Total 2 3 2 2 2" xfId="3139" xr:uid="{C4E91663-24F4-44B9-B8B2-7A0BB81C7437}"/>
    <cellStyle name="Total 2 3 2 2 3" xfId="4867" xr:uid="{CD5851F0-E653-4538-BCA9-02CDE757D10E}"/>
    <cellStyle name="Total 2 3 2 3" xfId="1522" xr:uid="{6FDFF6C7-4680-41E4-AEA4-223E742E1262}"/>
    <cellStyle name="Total 2 3 2 3 2" xfId="3675" xr:uid="{9A6F3569-43FF-419D-A75C-377EF7C58A29}"/>
    <cellStyle name="Total 2 3 2 3 3" xfId="5403" xr:uid="{1950B2C8-0FC7-462D-A7C6-328759185D42}"/>
    <cellStyle name="Total 2 3 2 4" xfId="2417" xr:uid="{53AC3028-BEF7-4D71-AB61-92E53B55BA70}"/>
    <cellStyle name="Total 2 3 2 4 2" xfId="4441" xr:uid="{8281444E-298E-45D8-9405-0F565761FAE4}"/>
    <cellStyle name="Total 2 3 2 4 3" xfId="6151" xr:uid="{3D6FFBE7-B8B9-4CA5-BD59-5F3D35C47100}"/>
    <cellStyle name="Total 2 3 2 5" xfId="3001" xr:uid="{105D69F4-8626-4608-B9F4-EF2AB9D9FD0B}"/>
    <cellStyle name="Total 2 3 2 6" xfId="4729" xr:uid="{E291BC50-95AD-41E7-B109-D5368B854FB8}"/>
    <cellStyle name="Total 2 3 3" xfId="1369" xr:uid="{BE4920BD-5D14-4117-9082-A46F59CB3350}"/>
    <cellStyle name="Total 2 3 3 2" xfId="3522" xr:uid="{7A106700-F0B2-4B00-896A-E1AC851B4499}"/>
    <cellStyle name="Total 2 3 3 3" xfId="5250" xr:uid="{938BBF5C-A8ED-42AA-8D6A-B4CD22E31663}"/>
    <cellStyle name="Total 2 3 4" xfId="1060" xr:uid="{F379DE9F-F7FF-43C4-8758-1A9C23684420}"/>
    <cellStyle name="Total 2 3 4 2" xfId="3213" xr:uid="{80A09F3D-1A27-4A2A-B528-1F70EF0739C5}"/>
    <cellStyle name="Total 2 3 4 3" xfId="4941" xr:uid="{E2383481-B517-465C-A923-65F3AEADE78E}"/>
    <cellStyle name="Total 2 3 5" xfId="2206" xr:uid="{BBAED2B6-B66E-4A9E-A407-3C12E14292D0}"/>
    <cellStyle name="Total 2 3 5 2" xfId="4230" xr:uid="{34F24802-FD87-4530-9B9E-EC820597021F}"/>
    <cellStyle name="Total 2 3 5 3" xfId="5940" xr:uid="{4B6979E4-C742-4159-96A8-3FFFD5A5D5C6}"/>
    <cellStyle name="Total 2 3 6" xfId="2793" xr:uid="{82744A03-F298-48DC-B40B-93F8654C609A}"/>
    <cellStyle name="Total 2 3 7" xfId="4519" xr:uid="{C8C123D9-3C48-4ACA-B842-A77463EFAEEE}"/>
    <cellStyle name="Total 2 4" xfId="520" xr:uid="{D222D33A-4CB4-4ADA-9C1D-A1A9E338BDDC}"/>
    <cellStyle name="Total 2 4 2" xfId="735" xr:uid="{982CE379-A6BF-48CC-B9A1-025529761A96}"/>
    <cellStyle name="Total 2 4 2 2" xfId="902" xr:uid="{CB1BDB68-F801-4825-8F4E-A986168BAF07}"/>
    <cellStyle name="Total 2 4 2 2 2" xfId="3055" xr:uid="{74024B2D-C18A-4AE4-8A81-2B8B2FA1AC5D}"/>
    <cellStyle name="Total 2 4 2 2 3" xfId="4783" xr:uid="{84B593EB-4708-4DB8-850B-4FFB0AA5D630}"/>
    <cellStyle name="Total 2 4 2 3" xfId="924" xr:uid="{488E59B3-BC1E-41AF-85A7-5ADA25125EC9}"/>
    <cellStyle name="Total 2 4 2 3 2" xfId="3077" xr:uid="{9AD7253D-6C40-42F0-8A5F-CC90884E8219}"/>
    <cellStyle name="Total 2 4 2 3 3" xfId="4805" xr:uid="{A57ABD10-4DC8-4E20-AAAB-CB236FDD9936}"/>
    <cellStyle name="Total 2 4 2 4" xfId="2305" xr:uid="{B864B601-6222-412F-8CE0-6509C7CAC935}"/>
    <cellStyle name="Total 2 4 2 4 2" xfId="4329" xr:uid="{F17620E0-01A2-426A-AB11-7AB54A9716A2}"/>
    <cellStyle name="Total 2 4 2 4 3" xfId="6039" xr:uid="{93F6825E-4383-477F-8D74-5CE54362C4D1}"/>
    <cellStyle name="Total 2 4 2 5" xfId="2889" xr:uid="{66ADACF3-4088-42B5-823B-FCA8D646B6C6}"/>
    <cellStyle name="Total 2 4 2 6" xfId="4617" xr:uid="{064F801B-146D-4D85-B047-19E3EAF75E56}"/>
    <cellStyle name="Total 2 4 3" xfId="1498" xr:uid="{074F49D7-0729-496B-B681-2A5AE81F9F3E}"/>
    <cellStyle name="Total 2 4 3 2" xfId="3651" xr:uid="{C5C5BAA0-D9D9-4FF4-B1BE-1C9270D3C5F1}"/>
    <cellStyle name="Total 2 4 3 3" xfId="5379" xr:uid="{376BCB16-224C-453A-AC03-A7EC1C82FDCC}"/>
    <cellStyle name="Total 2 4 4" xfId="1648" xr:uid="{B0C96393-2A65-4BCC-92D2-013AFB768112}"/>
    <cellStyle name="Total 2 4 4 2" xfId="3801" xr:uid="{55CDD715-80D8-4959-8BA4-419DE044E01B}"/>
    <cellStyle name="Total 2 4 4 3" xfId="5529" xr:uid="{8BE68EEF-09FE-4168-9F25-8F8A53DCDAA2}"/>
    <cellStyle name="Total 2 4 5" xfId="2094" xr:uid="{38930906-344E-4F5A-8B3D-60693BD3952C}"/>
    <cellStyle name="Total 2 4 5 2" xfId="4118" xr:uid="{40CBDC38-B77E-4672-8F48-0A568988F710}"/>
    <cellStyle name="Total 2 4 5 3" xfId="5828" xr:uid="{8E39696F-54F4-435E-A054-0C3BC172D3B1}"/>
    <cellStyle name="Total 2 4 6" xfId="2681" xr:uid="{65C997C6-1446-4A10-8C12-6090B8C0E74B}"/>
    <cellStyle name="Total 2 4 7" xfId="2523" xr:uid="{7351D4AD-BA21-4C41-AE94-107095BEE5DD}"/>
    <cellStyle name="Total 2 5" xfId="691" xr:uid="{5306C0FD-26CA-4654-9E31-DD19F9040D37}"/>
    <cellStyle name="Total 2 5 2" xfId="1556" xr:uid="{555CBA56-8183-445F-8F93-928D3BC9A6C4}"/>
    <cellStyle name="Total 2 5 2 2" xfId="3709" xr:uid="{7AA09023-0033-4A4D-86AC-D495B6A52171}"/>
    <cellStyle name="Total 2 5 2 3" xfId="5437" xr:uid="{6DC56E98-21A7-408A-A454-DA7A8C3B608E}"/>
    <cellStyle name="Total 2 5 3" xfId="1743" xr:uid="{070B9F90-457F-4592-AE2D-859446333CCF}"/>
    <cellStyle name="Total 2 5 3 2" xfId="3896" xr:uid="{2F2B6146-5A53-4814-B74E-40A9A951B8E7}"/>
    <cellStyle name="Total 2 5 3 3" xfId="5624" xr:uid="{AF4F8BE9-009A-4144-9E11-53BE330BE4DA}"/>
    <cellStyle name="Total 2 5 4" xfId="2264" xr:uid="{2A7AC7A8-988F-4C9C-B97D-A29E87B6D654}"/>
    <cellStyle name="Total 2 5 4 2" xfId="4288" xr:uid="{B28EA03A-E40E-4758-9411-2C7784317088}"/>
    <cellStyle name="Total 2 5 4 3" xfId="5998" xr:uid="{2EE2471F-2611-4370-AD31-66BE2D620E8B}"/>
    <cellStyle name="Total 2 5 5" xfId="2851" xr:uid="{B026EC91-FF1E-4422-A63A-BEA515FD50A1}"/>
    <cellStyle name="Total 2 5 6" xfId="4577" xr:uid="{3E9F34E8-1B10-40DE-8E19-9E0A4B9864DC}"/>
    <cellStyle name="Total 2 6" xfId="1179" xr:uid="{E8760398-AF3C-43F6-A492-FA1FEB88BF41}"/>
    <cellStyle name="Total 2 6 2" xfId="3332" xr:uid="{B8179039-7E1E-4B86-B0F1-3CE54584B887}"/>
    <cellStyle name="Total 2 6 3" xfId="5060" xr:uid="{19E01663-C04B-48D3-A3ED-1C286D87DA82}"/>
    <cellStyle name="Total 2 7" xfId="1057" xr:uid="{143EEF81-AE38-4DB0-91D2-4448BB492312}"/>
    <cellStyle name="Total 2 7 2" xfId="3210" xr:uid="{5F224B50-54A2-45AE-B7A6-AA8919A570C4}"/>
    <cellStyle name="Total 2 7 3" xfId="4938" xr:uid="{FE2CEE17-6217-42DA-A0C5-D5EFD6973BCE}"/>
    <cellStyle name="Total 2 8" xfId="1899" xr:uid="{C321702C-ACAC-41FB-B152-E6E2F5204118}"/>
    <cellStyle name="Total 2 8 2" xfId="4044" xr:uid="{76836DB5-447E-483F-9BA0-505F95F15218}"/>
    <cellStyle name="Total 2 8 3" xfId="5771" xr:uid="{8FB85CEF-7DD6-4F51-A771-415963F11B27}"/>
    <cellStyle name="Total 2 9" xfId="2546" xr:uid="{C75ED8B5-EE20-4572-ABA0-44AF2B0FB86F}"/>
    <cellStyle name="Total 3" xfId="243" xr:uid="{664460B0-9EF4-4529-A40B-7272D0FCDCEF}"/>
    <cellStyle name="Total 3 10" xfId="2672" xr:uid="{7E39C112-2372-490C-9F3C-814CB298C31A}"/>
    <cellStyle name="Total 3 2" xfId="595" xr:uid="{01F23F64-C683-4453-9C40-55E2BA51FC43}"/>
    <cellStyle name="Total 3 2 2" xfId="810" xr:uid="{BD6C9637-37F9-442F-A025-E17336057491}"/>
    <cellStyle name="Total 3 2 2 2" xfId="994" xr:uid="{5C0504E9-C390-47F3-A3B4-0F9175E32FB0}"/>
    <cellStyle name="Total 3 2 2 2 2" xfId="3147" xr:uid="{083A5C9F-7C4F-42FD-A7AF-603238CEA50D}"/>
    <cellStyle name="Total 3 2 2 2 3" xfId="4875" xr:uid="{AB629817-9BB3-4CB1-ACFD-7C58CDE612DF}"/>
    <cellStyle name="Total 3 2 2 3" xfId="1194" xr:uid="{BF43E1A6-871F-46A2-8F4C-9C4C7D415709}"/>
    <cellStyle name="Total 3 2 2 3 2" xfId="3347" xr:uid="{A145E486-04EF-4CB9-B133-AC2F9CE5BD27}"/>
    <cellStyle name="Total 3 2 2 3 3" xfId="5075" xr:uid="{AF05754B-DFE7-430A-815B-789DE09935E9}"/>
    <cellStyle name="Total 3 2 2 4" xfId="2380" xr:uid="{7830E064-5FF1-4041-AE88-DF2765F308B3}"/>
    <cellStyle name="Total 3 2 2 4 2" xfId="4404" xr:uid="{8747FF05-3E20-46C2-9C3E-C57BD294062E}"/>
    <cellStyle name="Total 3 2 2 4 3" xfId="6114" xr:uid="{999609C4-CA69-49D2-898F-4E6F065A6CF8}"/>
    <cellStyle name="Total 3 2 2 5" xfId="2964" xr:uid="{FDE67B26-84A5-498D-AD71-A5623321679E}"/>
    <cellStyle name="Total 3 2 2 6" xfId="4692" xr:uid="{36AFA70B-C529-4421-9673-4FF8882F67C8}"/>
    <cellStyle name="Total 3 2 3" xfId="1480" xr:uid="{272EA224-FD44-4362-B4B0-2C729E15FA52}"/>
    <cellStyle name="Total 3 2 3 2" xfId="3633" xr:uid="{2D05F8E2-6D40-47F8-9DDA-42235DC013FA}"/>
    <cellStyle name="Total 3 2 3 3" xfId="5361" xr:uid="{0BE256A8-336A-4B72-AE10-30DD9A6868A2}"/>
    <cellStyle name="Total 3 2 4" xfId="1786" xr:uid="{75D0FC4B-831E-4F00-A5BD-6B6E5801DAF7}"/>
    <cellStyle name="Total 3 2 4 2" xfId="3939" xr:uid="{14E22528-B0D2-4A37-96F4-761A0AD92CDE}"/>
    <cellStyle name="Total 3 2 4 3" xfId="5667" xr:uid="{132359B1-A065-45B4-A3E9-93D9AFCF4F24}"/>
    <cellStyle name="Total 3 2 5" xfId="2169" xr:uid="{A382AD91-AB31-4D8D-84EF-522009E908B2}"/>
    <cellStyle name="Total 3 2 5 2" xfId="4193" xr:uid="{E2043BFA-9920-47DA-8EB7-9FD281EF9788}"/>
    <cellStyle name="Total 3 2 5 3" xfId="5903" xr:uid="{56915B51-BCEE-4958-ACD4-1BBB29FCEFF1}"/>
    <cellStyle name="Total 3 2 6" xfId="2756" xr:uid="{812546D8-AC16-4B2F-B835-E926834D5A18}"/>
    <cellStyle name="Total 3 2 7" xfId="2576" xr:uid="{BF701335-0D9B-4EA9-978A-1E86A7A6C23D}"/>
    <cellStyle name="Total 3 3" xfId="558" xr:uid="{83A495EA-AA6B-4512-B698-B908AF9C7F1E}"/>
    <cellStyle name="Total 3 3 2" xfId="773" xr:uid="{41067A1C-F6F0-4BDB-A573-58F52DACE3FA}"/>
    <cellStyle name="Total 3 3 2 2" xfId="1087" xr:uid="{408ED5D0-95AE-46E5-A099-199A6F0B4FA9}"/>
    <cellStyle name="Total 3 3 2 2 2" xfId="3240" xr:uid="{3DA0701C-119E-4C7C-A4D1-37DFACED2E61}"/>
    <cellStyle name="Total 3 3 2 2 3" xfId="4968" xr:uid="{65C010C5-D951-497F-AE0C-E1573AF4A7D5}"/>
    <cellStyle name="Total 3 3 2 3" xfId="1386" xr:uid="{688F99FC-952C-46C2-9042-2364CA3EB291}"/>
    <cellStyle name="Total 3 3 2 3 2" xfId="3539" xr:uid="{1C283A40-4D46-4A68-8E0F-DADF664A5D63}"/>
    <cellStyle name="Total 3 3 2 3 3" xfId="5267" xr:uid="{6AFE7C9B-E735-46B3-AFFA-DF76FD1879E2}"/>
    <cellStyle name="Total 3 3 2 4" xfId="2343" xr:uid="{C8A4A209-C78E-44A7-9C82-303F05EB2852}"/>
    <cellStyle name="Total 3 3 2 4 2" xfId="4367" xr:uid="{FE661932-42F5-4EC0-BFD0-326A87DC4964}"/>
    <cellStyle name="Total 3 3 2 4 3" xfId="6077" xr:uid="{E6776CA5-98AC-4340-8295-F8D6D66C2C21}"/>
    <cellStyle name="Total 3 3 2 5" xfId="2927" xr:uid="{1A78F093-2ED7-4C36-A193-C92FA5B2ADDB}"/>
    <cellStyle name="Total 3 3 2 6" xfId="4655" xr:uid="{8DEE18BD-FC23-4FD7-B2C5-62DE95151ED1}"/>
    <cellStyle name="Total 3 3 3" xfId="1552" xr:uid="{31A45455-F33E-4463-8531-658ECE44FBC5}"/>
    <cellStyle name="Total 3 3 3 2" xfId="3705" xr:uid="{CBD69D09-15CB-445A-9321-055A5ABC90C0}"/>
    <cellStyle name="Total 3 3 3 3" xfId="5433" xr:uid="{29FB53E9-999A-4E7C-B961-EE23B1DCA6AF}"/>
    <cellStyle name="Total 3 3 4" xfId="1722" xr:uid="{98CAE79D-B7D0-46FD-9F2C-F9A1FE6159A6}"/>
    <cellStyle name="Total 3 3 4 2" xfId="3875" xr:uid="{E0C586C3-272D-4A01-8CDE-B2F4D69AC431}"/>
    <cellStyle name="Total 3 3 4 3" xfId="5603" xr:uid="{047EABD9-70CC-4483-915A-F948AF43B672}"/>
    <cellStyle name="Total 3 3 5" xfId="2132" xr:uid="{860135BC-D2BA-4BA8-B2EF-7DFC708A53C9}"/>
    <cellStyle name="Total 3 3 5 2" xfId="4156" xr:uid="{AE6B0818-F913-4B58-861F-DB95EB6DD89F}"/>
    <cellStyle name="Total 3 3 5 3" xfId="5866" xr:uid="{BDF7245E-7CB7-4B34-817E-D0BC2685766E}"/>
    <cellStyle name="Total 3 3 6" xfId="2719" xr:uid="{227AF87E-2030-4739-9B14-5153CAEB78F2}"/>
    <cellStyle name="Total 3 3 7" xfId="2555" xr:uid="{78A2D980-B320-4902-9E87-1FCA2AA8072F}"/>
    <cellStyle name="Total 3 4" xfId="599" xr:uid="{C28C9664-8711-47D6-98DB-6FFF3D6A7F9A}"/>
    <cellStyle name="Total 3 4 2" xfId="814" xr:uid="{503DC209-A7E5-4D61-8A1C-BCE4A12F0D6D}"/>
    <cellStyle name="Total 3 4 2 2" xfId="992" xr:uid="{1772EDD5-8BD9-4DD2-9E55-7E58D9C9641A}"/>
    <cellStyle name="Total 3 4 2 2 2" xfId="3145" xr:uid="{56F4FBBE-70C6-4884-9074-2C659933EF28}"/>
    <cellStyle name="Total 3 4 2 2 3" xfId="4873" xr:uid="{F5EE6A17-1CA7-4003-AABF-ADB172837890}"/>
    <cellStyle name="Total 3 4 2 3" xfId="913" xr:uid="{C7671A19-8472-4831-AF95-B17686613215}"/>
    <cellStyle name="Total 3 4 2 3 2" xfId="3066" xr:uid="{9D2BA974-0DBE-491B-B2F3-244E39CD73D0}"/>
    <cellStyle name="Total 3 4 2 3 3" xfId="4794" xr:uid="{549FBEF5-8D95-40FC-9403-58EAD6A89223}"/>
    <cellStyle name="Total 3 4 2 4" xfId="2384" xr:uid="{E81170F4-9FD0-479F-A023-4CA2EF0EA6E7}"/>
    <cellStyle name="Total 3 4 2 4 2" xfId="4408" xr:uid="{C84CEDD9-658B-4F9B-AC7D-6F4B96650860}"/>
    <cellStyle name="Total 3 4 2 4 3" xfId="6118" xr:uid="{DD557603-29C3-4F90-ABCB-0A66DD40C849}"/>
    <cellStyle name="Total 3 4 2 5" xfId="2968" xr:uid="{FA9A3D47-1999-4503-AD94-B8FC6D35B868}"/>
    <cellStyle name="Total 3 4 2 6" xfId="4696" xr:uid="{A6575FF7-A8E1-4B18-ACBF-D42B986F9A7C}"/>
    <cellStyle name="Total 3 4 3" xfId="911" xr:uid="{6C5E7CDB-26DF-461F-964A-DB73BCF6CC9A}"/>
    <cellStyle name="Total 3 4 3 2" xfId="3064" xr:uid="{3BD1D500-73AA-4689-B29A-B0DEFEB32F41}"/>
    <cellStyle name="Total 3 4 3 3" xfId="4792" xr:uid="{86FB97EB-AB77-4367-B437-F984270309B2}"/>
    <cellStyle name="Total 3 4 4" xfId="1640" xr:uid="{83243CE4-801E-4999-95AF-788B0B0A4225}"/>
    <cellStyle name="Total 3 4 4 2" xfId="3793" xr:uid="{849A1A6F-265C-4561-A66B-62B7AAF40C4B}"/>
    <cellStyle name="Total 3 4 4 3" xfId="5521" xr:uid="{0DDBD5DA-3717-4C19-A857-3D0FF6765DAE}"/>
    <cellStyle name="Total 3 4 5" xfId="2173" xr:uid="{5CBB4F18-2ABC-434D-AB6E-C34F11B18EC5}"/>
    <cellStyle name="Total 3 4 5 2" xfId="4197" xr:uid="{6D7C4DD4-A33F-4E99-9E16-B37B4222EC39}"/>
    <cellStyle name="Total 3 4 5 3" xfId="5907" xr:uid="{7CFE92EE-6049-4688-8486-8CF5A6D1B591}"/>
    <cellStyle name="Total 3 4 6" xfId="2760" xr:uid="{06D3A001-94E7-4ACD-90B2-5F9937165313}"/>
    <cellStyle name="Total 3 4 7" xfId="2574" xr:uid="{AB7E8764-1E6F-459E-94E0-F9C8C15DE51C}"/>
    <cellStyle name="Total 3 5" xfId="696" xr:uid="{B21F2F33-A593-42C9-BB3E-2816083B7897}"/>
    <cellStyle name="Total 3 5 2" xfId="1374" xr:uid="{7AFFCF3C-D191-4169-AEEE-9C46DD8C11A8}"/>
    <cellStyle name="Total 3 5 2 2" xfId="3527" xr:uid="{3662FFCB-317F-4151-AD78-DEC1D3ABC1FF}"/>
    <cellStyle name="Total 3 5 2 3" xfId="5255" xr:uid="{545FD253-0746-4505-8128-816F7D3279FC}"/>
    <cellStyle name="Total 3 5 3" xfId="1758" xr:uid="{7171FEF1-37D5-4F88-9A92-71C48C807F78}"/>
    <cellStyle name="Total 3 5 3 2" xfId="3911" xr:uid="{DD401FD3-5824-4D9E-94FB-E9DD95980B97}"/>
    <cellStyle name="Total 3 5 3 3" xfId="5639" xr:uid="{3A71F63A-83F0-46C8-8730-64F0B847D9CB}"/>
    <cellStyle name="Total 3 5 4" xfId="2269" xr:uid="{1BAA0948-ACE9-49E0-81F1-0B230A83121A}"/>
    <cellStyle name="Total 3 5 4 2" xfId="4293" xr:uid="{867110AA-881B-4BEA-8332-3E256B9A1A00}"/>
    <cellStyle name="Total 3 5 4 3" xfId="6003" xr:uid="{464010C9-C978-4769-A7BC-F4AE4FD4BE98}"/>
    <cellStyle name="Total 3 5 5" xfId="2856" xr:uid="{15A9AAC4-B1B4-4AEC-989B-3AA7467C4697}"/>
    <cellStyle name="Total 3 5 6" xfId="4582" xr:uid="{0E843A77-17B6-49A4-9C85-D8A449B36BE2}"/>
    <cellStyle name="Total 3 6" xfId="1175" xr:uid="{990DDE5C-541F-4F1B-893A-329DE0C35A78}"/>
    <cellStyle name="Total 3 6 2" xfId="3328" xr:uid="{930D7160-9723-4D33-9846-2D3A9310C83A}"/>
    <cellStyle name="Total 3 6 3" xfId="5056" xr:uid="{40803715-101A-4C20-8C99-DE9299A30FA6}"/>
    <cellStyle name="Total 3 7" xfId="1244" xr:uid="{BDCAE563-AC28-4F7D-B67D-0751372A9536}"/>
    <cellStyle name="Total 3 7 2" xfId="3397" xr:uid="{F80E616C-E48E-4453-9547-2B4FB53E98D8}"/>
    <cellStyle name="Total 3 7 3" xfId="5125" xr:uid="{3948DBF9-FF91-404A-A890-16613C762F64}"/>
    <cellStyle name="Total 3 8" xfId="1907" xr:uid="{18E4191C-BEC1-4E67-AA19-9C06C6B401DB}"/>
    <cellStyle name="Total 3 8 2" xfId="4052" xr:uid="{CEF9CE6F-9CC1-4AEA-98C2-3B87CDB1A8B3}"/>
    <cellStyle name="Total 3 8 3" xfId="5779" xr:uid="{4CE67DC9-B90E-4208-912B-7EC01FDF5CC4}"/>
    <cellStyle name="Total 3 9" xfId="2573" xr:uid="{46F2C5BC-2B0B-4560-9092-884CC7831944}"/>
    <cellStyle name="Überschrift" xfId="185" xr:uid="{928B853B-1EA9-40B4-84CA-86F9CEC90B94}"/>
    <cellStyle name="Überschrift 1" xfId="186" xr:uid="{1CC3E9E0-BD5D-47B8-8254-444E9A01ECEF}"/>
    <cellStyle name="Überschrift 2" xfId="187" xr:uid="{82D13349-D0BE-4B4A-A18C-BB5576380EF5}"/>
    <cellStyle name="Überschrift 3" xfId="188" xr:uid="{A317FFC0-DE9E-438F-B6B1-2578938D6610}"/>
    <cellStyle name="Überschrift 4" xfId="189" xr:uid="{516E5610-47F1-4025-9180-A5E7F7D81A80}"/>
    <cellStyle name="Verknüpfte Zelle" xfId="190" xr:uid="{9463702A-9BC4-4950-BA90-A863F413A16D}"/>
    <cellStyle name="Warnender Text" xfId="51" hidden="1" xr:uid="{E247032F-0DBA-4DCD-AB3E-B85CCA63D3A3}"/>
    <cellStyle name="Warnender Text" xfId="952" hidden="1" xr:uid="{77F4E731-9999-4D52-9FCE-2F9BAD32EA11}"/>
    <cellStyle name="Warnender Text" xfId="1304" hidden="1" xr:uid="{8DA7AF2D-D186-4801-AE7F-5E5ABBB44C7C}"/>
    <cellStyle name="Warnender Text" xfId="1033" hidden="1" xr:uid="{85390086-281B-4C3B-AB50-DDDAC2AB6632}"/>
    <cellStyle name="Warnender Text" xfId="1793" hidden="1" xr:uid="{4542F3BF-F41D-4F23-BAE6-F4052415AA61}"/>
    <cellStyle name="Warnender Text" xfId="1849" hidden="1" xr:uid="{1868CC88-54C0-47CB-A74C-7B67EED06CB4}"/>
    <cellStyle name="Warnender Text" xfId="1889" hidden="1" xr:uid="{AA854DE0-EBF4-4C65-B653-67B38868F151}"/>
    <cellStyle name="Warnender Text" xfId="2479" hidden="1" xr:uid="{B354C67F-2D2D-46F1-BE2D-F22D81A650E7}"/>
    <cellStyle name="Warnender Text" xfId="3105" hidden="1" xr:uid="{D949FDB2-0B54-4042-96D8-F4CEDBC1951E}"/>
    <cellStyle name="Warnender Text" xfId="3457" hidden="1" xr:uid="{0C251280-9225-4274-89CB-0FB97C53C360}"/>
    <cellStyle name="Warnender Text" xfId="3186" hidden="1" xr:uid="{CE109E48-40F5-4343-A3D5-826AF20EDD9F}"/>
    <cellStyle name="Warnender Text" xfId="3946" hidden="1" xr:uid="{4DCCA3A8-082C-4D5C-8FA7-A1560856504C}"/>
    <cellStyle name="Warnender Text" xfId="4001" hidden="1" xr:uid="{A95C4DB3-1B7B-44BE-8113-7E89B5C79997}"/>
    <cellStyle name="Warnender Text" xfId="4038" hidden="1" xr:uid="{3132D706-FA3C-43D4-861C-312BC3E12A34}"/>
    <cellStyle name="Warnender Text" xfId="2540" hidden="1" xr:uid="{60E2F874-C08C-4821-ACE5-C64BBDB4BB35}"/>
    <cellStyle name="Warnender Text" xfId="4833" hidden="1" xr:uid="{0F9D8007-37AA-42EA-AAEA-0C62B9E4FB5A}"/>
    <cellStyle name="Warnender Text" xfId="5185" hidden="1" xr:uid="{7BD344B2-2761-43A5-8FC3-F42ABAA0852C}"/>
    <cellStyle name="Warnender Text" xfId="4914" hidden="1" xr:uid="{C1984A6F-7EF5-482F-943C-E9232899712D}"/>
    <cellStyle name="Warnender Text" xfId="5674" hidden="1" xr:uid="{2710300F-89A9-450C-8679-C1513BE677B5}"/>
    <cellStyle name="Warnender Text" xfId="5728" hidden="1" xr:uid="{6F3E6FD9-2597-4946-9353-0C62F46D0176}"/>
    <cellStyle name="Warnender Text" xfId="5765" hidden="1" xr:uid="{F195B708-783E-4AEC-97AE-9FDCA1912305}"/>
    <cellStyle name="Warnender Text 2" xfId="400" xr:uid="{7F2E1A62-6756-4686-B6C5-F930CE820033}"/>
    <cellStyle name="Warnender Text 3" xfId="291" xr:uid="{B4ECFBC5-FCC2-4F79-ADFD-15B09D65923E}"/>
    <cellStyle name="Warning Text 2" xfId="191" xr:uid="{5FF13F53-24BF-4B96-AE06-BACB97304ED2}"/>
    <cellStyle name="Warning Text 3" xfId="244" xr:uid="{1A344399-3A76-4C5E-ADD9-6E48FEF9C80D}"/>
    <cellStyle name="Zelle überprüfen" xfId="192" xr:uid="{FB860563-7F48-46BC-8E1D-A299A8A4AE2F}"/>
    <cellStyle name="Гиперссылка" xfId="193" xr:uid="{5BDA447D-D1BB-4185-AE4B-B00E40F09749}"/>
    <cellStyle name="Гиперссылка 2" xfId="194" xr:uid="{A5BE1FC0-0B87-47A8-9216-00AD1324A1DA}"/>
    <cellStyle name="Гиперссылка 3" xfId="202" xr:uid="{11ADB75A-7BA2-4C43-BAE8-14AC11566209}"/>
    <cellStyle name="Гиперссылка 4" xfId="374" xr:uid="{F702512C-2533-470D-9495-99D4280EA9EE}"/>
    <cellStyle name="Обычный_2++" xfId="35" xr:uid="{82FA9FAA-712F-4BC2-B954-698236274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plca.jrc.ec.europa.eu/ELCD3/datasetDownload.xhtml;jsessionid=21D29337706F11B959608C23F721D554" TargetMode="External"/><Relationship Id="rId3" Type="http://schemas.openxmlformats.org/officeDocument/2006/relationships/hyperlink" Target="https://ghgprotocol.org/sites/default/files/standards/Scope%202%20Guidance_Final_Sept26.pdf" TargetMode="External"/><Relationship Id="rId7" Type="http://schemas.openxmlformats.org/officeDocument/2006/relationships/hyperlink" Target="https://bilans-ges.ademe.fr/en/accueil/" TargetMode="External"/><Relationship Id="rId2" Type="http://schemas.openxmlformats.org/officeDocument/2006/relationships/hyperlink" Target="https://ghgprotocol.org/sites/default/files/standards/Scope3_Calculation_Guidance_0.pdf" TargetMode="External"/><Relationship Id="rId1" Type="http://schemas.openxmlformats.org/officeDocument/2006/relationships/hyperlink" Target="https://ghgprotocol.org/sites/default/files/standards/ghg-protocol-revised.pdf" TargetMode="External"/><Relationship Id="rId6" Type="http://schemas.openxmlformats.org/officeDocument/2006/relationships/hyperlink" Target="https://www.gov.uk/government/publications/greenhouse-gas-reporting-conversion-factors-2021" TargetMode="External"/><Relationship Id="rId11" Type="http://schemas.openxmlformats.org/officeDocument/2006/relationships/printerSettings" Target="../printerSettings/printerSettings1.bin"/><Relationship Id="rId5" Type="http://schemas.openxmlformats.org/officeDocument/2006/relationships/hyperlink" Target="https://mingor.gov.hr/o-ministarstvu-1065/djelokrug/uprava-za-klimatske-aktivnosti-1879/ugljicni-otisak/8960" TargetMode="External"/><Relationship Id="rId10" Type="http://schemas.openxmlformats.org/officeDocument/2006/relationships/hyperlink" Target="../Content.Outlook/Content.Outlook/ZFZLWQEZ/Life%20Cycle%20Databases%20|%20Greenhouse%20Gas%20Protocol%20(ghgprotocol.org)" TargetMode="External"/><Relationship Id="rId4" Type="http://schemas.openxmlformats.org/officeDocument/2006/relationships/hyperlink" Target="mailto:niskougljicno@mingor" TargetMode="External"/><Relationship Id="rId9" Type="http://schemas.openxmlformats.org/officeDocument/2006/relationships/hyperlink" Target="https://www.ipcc-nggip.iges.or.jp/EFDB/main.p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63E1A-08FB-4831-91A8-0C82B0AE1618}">
  <dimension ref="A2:Y48"/>
  <sheetViews>
    <sheetView topLeftCell="A12" workbookViewId="0">
      <selection activeCell="Q18" sqref="Q18"/>
    </sheetView>
  </sheetViews>
  <sheetFormatPr defaultRowHeight="14.4" x14ac:dyDescent="0.3"/>
  <cols>
    <col min="1" max="1" width="3.6640625" customWidth="1"/>
    <col min="2" max="4" width="17.33203125" customWidth="1"/>
  </cols>
  <sheetData>
    <row r="2" spans="1:25" ht="26.4" customHeight="1" x14ac:dyDescent="0.3">
      <c r="B2" s="92" t="s">
        <v>36</v>
      </c>
      <c r="C2" s="93">
        <v>44845</v>
      </c>
    </row>
    <row r="3" spans="1:25" ht="26.4" customHeight="1" x14ac:dyDescent="0.3">
      <c r="B3" s="92" t="s">
        <v>37</v>
      </c>
      <c r="C3" s="94">
        <v>1</v>
      </c>
    </row>
    <row r="6" spans="1:25" ht="90.6" customHeight="1" x14ac:dyDescent="0.3">
      <c r="A6" s="97"/>
      <c r="B6" s="174" t="s">
        <v>38</v>
      </c>
      <c r="C6" s="175"/>
      <c r="D6" s="175"/>
      <c r="E6" s="175"/>
      <c r="F6" s="175"/>
      <c r="G6" s="175"/>
      <c r="H6" s="175"/>
      <c r="I6" s="175"/>
      <c r="J6" s="175"/>
      <c r="K6" s="175"/>
      <c r="L6" s="175"/>
      <c r="M6" s="176"/>
      <c r="N6" s="95"/>
      <c r="O6" s="95"/>
      <c r="P6" s="95"/>
      <c r="Q6" s="95"/>
      <c r="R6" s="95"/>
      <c r="S6" s="95"/>
      <c r="T6" s="95"/>
      <c r="U6" s="95"/>
      <c r="V6" s="95"/>
      <c r="W6" s="95"/>
      <c r="X6" s="95"/>
      <c r="Y6" s="95"/>
    </row>
    <row r="7" spans="1:25" x14ac:dyDescent="0.3">
      <c r="B7" s="110"/>
      <c r="C7" s="91"/>
      <c r="D7" s="91"/>
      <c r="E7" s="91"/>
      <c r="F7" s="91"/>
      <c r="G7" s="91"/>
      <c r="H7" s="91"/>
      <c r="I7" s="91"/>
      <c r="J7" s="91"/>
      <c r="K7" s="91"/>
      <c r="L7" s="91"/>
      <c r="M7" s="101"/>
    </row>
    <row r="8" spans="1:25" x14ac:dyDescent="0.3">
      <c r="B8" s="110"/>
      <c r="C8" s="91"/>
      <c r="D8" s="91"/>
      <c r="E8" s="91"/>
      <c r="F8" s="91"/>
      <c r="G8" s="91"/>
      <c r="H8" s="91"/>
      <c r="I8" s="91"/>
      <c r="J8" s="91"/>
      <c r="K8" s="91"/>
      <c r="L8" s="91"/>
      <c r="M8" s="101"/>
    </row>
    <row r="9" spans="1:25" ht="71.400000000000006" customHeight="1" x14ac:dyDescent="0.3">
      <c r="B9" s="168" t="s">
        <v>53</v>
      </c>
      <c r="C9" s="169"/>
      <c r="D9" s="169"/>
      <c r="E9" s="169"/>
      <c r="F9" s="169"/>
      <c r="G9" s="169"/>
      <c r="H9" s="169"/>
      <c r="I9" s="169"/>
      <c r="J9" s="169"/>
      <c r="K9" s="169"/>
      <c r="L9" s="169"/>
      <c r="M9" s="170"/>
    </row>
    <row r="10" spans="1:25" ht="19.95" customHeight="1" x14ac:dyDescent="0.3">
      <c r="B10" s="183" t="s">
        <v>65</v>
      </c>
      <c r="C10" s="184"/>
      <c r="D10" s="184"/>
      <c r="E10" s="184"/>
      <c r="F10" s="184"/>
      <c r="G10" s="184"/>
      <c r="H10" s="184"/>
      <c r="I10" s="184"/>
      <c r="J10" s="184"/>
      <c r="K10" s="184"/>
      <c r="L10" s="184"/>
      <c r="M10" s="185"/>
    </row>
    <row r="11" spans="1:25" ht="19.95" customHeight="1" x14ac:dyDescent="0.3">
      <c r="B11" s="171" t="s">
        <v>60</v>
      </c>
      <c r="C11" s="172"/>
      <c r="D11" s="172"/>
      <c r="E11" s="172"/>
      <c r="F11" s="172"/>
      <c r="G11" s="172"/>
      <c r="H11" s="172"/>
      <c r="I11" s="172"/>
      <c r="J11" s="172"/>
      <c r="K11" s="172"/>
      <c r="L11" s="172"/>
      <c r="M11" s="173"/>
    </row>
    <row r="12" spans="1:25" ht="17.25" customHeight="1" x14ac:dyDescent="0.3">
      <c r="B12" s="171" t="s">
        <v>62</v>
      </c>
      <c r="C12" s="172"/>
      <c r="D12" s="172"/>
      <c r="E12" s="172"/>
      <c r="F12" s="172"/>
      <c r="G12" s="172"/>
      <c r="H12" s="172"/>
      <c r="I12" s="172"/>
      <c r="J12" s="172"/>
      <c r="K12" s="172"/>
      <c r="L12" s="172"/>
      <c r="M12" s="173"/>
    </row>
    <row r="13" spans="1:25" ht="20.25" customHeight="1" x14ac:dyDescent="0.3">
      <c r="B13" s="186" t="s">
        <v>61</v>
      </c>
      <c r="C13" s="187"/>
      <c r="D13" s="187"/>
      <c r="E13" s="187"/>
      <c r="F13" s="187"/>
      <c r="G13" s="187"/>
      <c r="H13" s="187"/>
      <c r="I13" s="187"/>
      <c r="J13" s="187"/>
      <c r="K13" s="187"/>
      <c r="L13" s="187"/>
      <c r="M13" s="188"/>
    </row>
    <row r="14" spans="1:25" ht="35.4" customHeight="1" x14ac:dyDescent="0.3">
      <c r="B14" s="178" t="s">
        <v>54</v>
      </c>
      <c r="C14" s="179"/>
      <c r="D14" s="179"/>
      <c r="E14" s="179"/>
      <c r="F14" s="179"/>
      <c r="G14" s="179"/>
      <c r="H14" s="179"/>
      <c r="I14" s="179"/>
      <c r="J14" s="179"/>
      <c r="K14" s="179"/>
      <c r="L14" s="91"/>
      <c r="M14" s="98"/>
      <c r="P14" s="215"/>
      <c r="Q14" s="215"/>
    </row>
    <row r="15" spans="1:25" ht="35.4" customHeight="1" x14ac:dyDescent="0.3">
      <c r="B15" s="186" t="s">
        <v>69</v>
      </c>
      <c r="C15" s="187"/>
      <c r="D15" s="187"/>
      <c r="E15" s="187"/>
      <c r="F15" s="187"/>
      <c r="G15" s="187"/>
      <c r="H15" s="187"/>
      <c r="I15" s="187"/>
      <c r="J15" s="187"/>
      <c r="K15" s="187"/>
      <c r="L15" s="187"/>
      <c r="M15" s="188"/>
      <c r="P15" s="96"/>
    </row>
    <row r="16" spans="1:25" ht="43.2" customHeight="1" x14ac:dyDescent="0.3">
      <c r="B16" s="180" t="s">
        <v>55</v>
      </c>
      <c r="C16" s="181"/>
      <c r="D16" s="181"/>
      <c r="E16" s="181"/>
      <c r="F16" s="181"/>
      <c r="G16" s="181"/>
      <c r="H16" s="181"/>
      <c r="I16" s="181"/>
      <c r="J16" s="181"/>
      <c r="K16" s="181"/>
      <c r="L16" s="181"/>
      <c r="M16" s="182"/>
    </row>
    <row r="17" spans="2:13" ht="49.2" customHeight="1" x14ac:dyDescent="0.3">
      <c r="B17" s="195" t="s">
        <v>64</v>
      </c>
      <c r="C17" s="196"/>
      <c r="D17" s="196"/>
      <c r="E17" s="196"/>
      <c r="F17" s="196"/>
      <c r="G17" s="196"/>
      <c r="H17" s="196"/>
      <c r="I17" s="196"/>
      <c r="J17" s="196"/>
      <c r="K17" s="196"/>
      <c r="L17" s="196"/>
      <c r="M17" s="197"/>
    </row>
    <row r="18" spans="2:13" ht="100.2" customHeight="1" x14ac:dyDescent="0.3">
      <c r="B18" s="189" t="s">
        <v>52</v>
      </c>
      <c r="C18" s="190"/>
      <c r="D18" s="190"/>
      <c r="E18" s="190"/>
      <c r="F18" s="190"/>
      <c r="G18" s="190"/>
      <c r="H18" s="190"/>
      <c r="I18" s="190"/>
      <c r="J18" s="190"/>
      <c r="K18" s="190"/>
      <c r="L18" s="190"/>
      <c r="M18" s="191"/>
    </row>
    <row r="19" spans="2:13" ht="54.6" customHeight="1" x14ac:dyDescent="0.3">
      <c r="B19" s="189" t="s">
        <v>43</v>
      </c>
      <c r="C19" s="190"/>
      <c r="D19" s="190"/>
      <c r="E19" s="190"/>
      <c r="F19" s="190"/>
      <c r="G19" s="190"/>
      <c r="H19" s="190"/>
      <c r="I19" s="190"/>
      <c r="J19" s="190"/>
      <c r="K19" s="190"/>
      <c r="L19" s="190"/>
      <c r="M19" s="191"/>
    </row>
    <row r="20" spans="2:13" ht="99.75" customHeight="1" x14ac:dyDescent="0.3">
      <c r="B20" s="189" t="s">
        <v>44</v>
      </c>
      <c r="C20" s="190"/>
      <c r="D20" s="190"/>
      <c r="E20" s="190"/>
      <c r="F20" s="190"/>
      <c r="G20" s="190"/>
      <c r="H20" s="190"/>
      <c r="I20" s="190"/>
      <c r="J20" s="190"/>
      <c r="K20" s="190"/>
      <c r="L20" s="190"/>
      <c r="M20" s="191"/>
    </row>
    <row r="21" spans="2:13" ht="43.2" customHeight="1" x14ac:dyDescent="0.3">
      <c r="B21" s="180" t="s">
        <v>50</v>
      </c>
      <c r="C21" s="181"/>
      <c r="D21" s="181"/>
      <c r="E21" s="181"/>
      <c r="F21" s="181"/>
      <c r="G21" s="181"/>
      <c r="H21" s="181"/>
      <c r="I21" s="181"/>
      <c r="J21" s="181"/>
      <c r="K21" s="181"/>
      <c r="L21" s="181"/>
      <c r="M21" s="182"/>
    </row>
    <row r="22" spans="2:13" ht="49.95" customHeight="1" x14ac:dyDescent="0.3">
      <c r="B22" s="168" t="s">
        <v>51</v>
      </c>
      <c r="C22" s="169"/>
      <c r="D22" s="169"/>
      <c r="E22" s="169"/>
      <c r="F22" s="169"/>
      <c r="G22" s="169"/>
      <c r="H22" s="169"/>
      <c r="I22" s="169"/>
      <c r="J22" s="169"/>
      <c r="K22" s="169"/>
      <c r="L22" s="169"/>
      <c r="M22" s="170"/>
    </row>
    <row r="23" spans="2:13" ht="25.2" customHeight="1" x14ac:dyDescent="0.3">
      <c r="B23" s="99"/>
      <c r="C23" s="177" t="s">
        <v>39</v>
      </c>
      <c r="D23" s="177"/>
      <c r="E23" s="177"/>
      <c r="F23" s="177"/>
      <c r="G23" s="177"/>
      <c r="H23" s="177"/>
      <c r="I23" s="177"/>
      <c r="J23" s="177"/>
      <c r="K23" s="100"/>
      <c r="L23" s="100"/>
      <c r="M23" s="101"/>
    </row>
    <row r="24" spans="2:13" ht="22.2" customHeight="1" x14ac:dyDescent="0.3">
      <c r="B24" s="102"/>
      <c r="C24" s="177" t="s">
        <v>49</v>
      </c>
      <c r="D24" s="177"/>
      <c r="E24" s="177"/>
      <c r="F24" s="177"/>
      <c r="G24" s="177"/>
      <c r="H24" s="177"/>
      <c r="I24" s="177"/>
      <c r="J24" s="177"/>
      <c r="K24" s="100"/>
      <c r="L24" s="100"/>
      <c r="M24" s="101"/>
    </row>
    <row r="25" spans="2:13" x14ac:dyDescent="0.3">
      <c r="B25" s="103"/>
      <c r="C25" s="100"/>
      <c r="D25" s="100"/>
      <c r="E25" s="100"/>
      <c r="F25" s="100"/>
      <c r="G25" s="100"/>
      <c r="H25" s="100"/>
      <c r="I25" s="100"/>
      <c r="J25" s="100"/>
      <c r="K25" s="100"/>
      <c r="L25" s="100"/>
      <c r="M25" s="101"/>
    </row>
    <row r="26" spans="2:13" ht="43.2" customHeight="1" x14ac:dyDescent="0.3">
      <c r="B26" s="207" t="s">
        <v>67</v>
      </c>
      <c r="C26" s="190"/>
      <c r="D26" s="190"/>
      <c r="E26" s="190"/>
      <c r="F26" s="190"/>
      <c r="G26" s="190"/>
      <c r="H26" s="190"/>
      <c r="I26" s="190"/>
      <c r="J26" s="190"/>
      <c r="K26" s="190"/>
      <c r="L26" s="190"/>
      <c r="M26" s="191"/>
    </row>
    <row r="27" spans="2:13" ht="52.5" customHeight="1" x14ac:dyDescent="0.3">
      <c r="B27" s="189" t="s">
        <v>66</v>
      </c>
      <c r="C27" s="190"/>
      <c r="D27" s="190"/>
      <c r="E27" s="190"/>
      <c r="F27" s="190"/>
      <c r="G27" s="190"/>
      <c r="H27" s="190"/>
      <c r="I27" s="190"/>
      <c r="J27" s="190"/>
      <c r="K27" s="190"/>
      <c r="L27" s="190"/>
      <c r="M27" s="191"/>
    </row>
    <row r="28" spans="2:13" ht="38.4" customHeight="1" x14ac:dyDescent="0.3">
      <c r="B28" s="216" t="s">
        <v>63</v>
      </c>
      <c r="C28" s="205"/>
      <c r="D28" s="205"/>
      <c r="E28" s="205"/>
      <c r="F28" s="205"/>
      <c r="G28" s="205"/>
      <c r="H28" s="205"/>
      <c r="I28" s="205"/>
      <c r="J28" s="205"/>
      <c r="K28" s="205"/>
      <c r="L28" s="205"/>
      <c r="M28" s="206"/>
    </row>
    <row r="29" spans="2:13" ht="29.4" customHeight="1" x14ac:dyDescent="0.3">
      <c r="B29" s="198" t="s">
        <v>57</v>
      </c>
      <c r="C29" s="199"/>
      <c r="D29" s="199"/>
      <c r="E29" s="199"/>
      <c r="F29" s="199"/>
      <c r="G29" s="199"/>
      <c r="H29" s="199"/>
      <c r="I29" s="199"/>
      <c r="J29" s="199"/>
      <c r="K29" s="199"/>
      <c r="L29" s="199"/>
      <c r="M29" s="200"/>
    </row>
    <row r="30" spans="2:13" ht="33.6" customHeight="1" x14ac:dyDescent="0.3">
      <c r="B30" s="189" t="s">
        <v>45</v>
      </c>
      <c r="C30" s="190"/>
      <c r="D30" s="190"/>
      <c r="E30" s="190"/>
      <c r="F30" s="190"/>
      <c r="G30" s="190"/>
      <c r="H30" s="190"/>
      <c r="I30" s="190"/>
      <c r="J30" s="190"/>
      <c r="K30" s="190"/>
      <c r="L30" s="190"/>
      <c r="M30" s="191"/>
    </row>
    <row r="31" spans="2:13" ht="15.6" customHeight="1" x14ac:dyDescent="0.3">
      <c r="B31" s="213" t="s">
        <v>46</v>
      </c>
      <c r="C31" s="214"/>
      <c r="D31" s="104"/>
      <c r="E31" s="104"/>
      <c r="F31" s="104"/>
      <c r="G31" s="104"/>
      <c r="H31" s="104"/>
      <c r="I31" s="104"/>
      <c r="J31" s="104"/>
      <c r="K31" s="104"/>
      <c r="L31" s="104"/>
      <c r="M31" s="105"/>
    </row>
    <row r="32" spans="2:13" ht="15" customHeight="1" x14ac:dyDescent="0.3">
      <c r="B32" s="213" t="s">
        <v>47</v>
      </c>
      <c r="C32" s="214"/>
      <c r="D32" s="104"/>
      <c r="E32" s="104"/>
      <c r="F32" s="104"/>
      <c r="G32" s="104"/>
      <c r="H32" s="104"/>
      <c r="I32" s="104"/>
      <c r="J32" s="104"/>
      <c r="K32" s="104"/>
      <c r="L32" s="104"/>
      <c r="M32" s="105"/>
    </row>
    <row r="33" spans="2:13" ht="17.399999999999999" customHeight="1" x14ac:dyDescent="0.3">
      <c r="B33" s="213" t="s">
        <v>48</v>
      </c>
      <c r="C33" s="214"/>
      <c r="D33" s="104"/>
      <c r="E33" s="104"/>
      <c r="F33" s="104"/>
      <c r="G33" s="104"/>
      <c r="H33" s="104"/>
      <c r="I33" s="104"/>
      <c r="J33" s="104"/>
      <c r="K33" s="104"/>
      <c r="L33" s="104"/>
      <c r="M33" s="105"/>
    </row>
    <row r="34" spans="2:13" ht="16.2" customHeight="1" x14ac:dyDescent="0.3">
      <c r="B34" s="189" t="s">
        <v>56</v>
      </c>
      <c r="C34" s="190"/>
      <c r="D34" s="190"/>
      <c r="E34" s="190"/>
      <c r="F34" s="190"/>
      <c r="G34" s="190"/>
      <c r="H34" s="190"/>
      <c r="I34" s="190"/>
      <c r="J34" s="190"/>
      <c r="K34" s="190"/>
      <c r="L34" s="190"/>
      <c r="M34" s="191"/>
    </row>
    <row r="35" spans="2:13" ht="43.2" customHeight="1" x14ac:dyDescent="0.3">
      <c r="B35" s="207" t="s">
        <v>40</v>
      </c>
      <c r="C35" s="190"/>
      <c r="D35" s="190"/>
      <c r="E35" s="190"/>
      <c r="F35" s="190"/>
      <c r="G35" s="190"/>
      <c r="H35" s="190"/>
      <c r="I35" s="190"/>
      <c r="J35" s="190"/>
      <c r="K35" s="190"/>
      <c r="L35" s="190"/>
      <c r="M35" s="191"/>
    </row>
    <row r="36" spans="2:13" ht="32.4" customHeight="1" x14ac:dyDescent="0.3">
      <c r="B36" s="201" t="s">
        <v>75</v>
      </c>
      <c r="C36" s="202"/>
      <c r="D36" s="202"/>
      <c r="E36" s="202"/>
      <c r="F36" s="202"/>
      <c r="G36" s="202"/>
      <c r="H36" s="202"/>
      <c r="I36" s="202"/>
      <c r="J36" s="202"/>
      <c r="K36" s="202"/>
      <c r="L36" s="202"/>
      <c r="M36" s="203"/>
    </row>
    <row r="37" spans="2:13" x14ac:dyDescent="0.3">
      <c r="B37" s="171" t="s">
        <v>70</v>
      </c>
      <c r="C37" s="172"/>
      <c r="D37" s="172"/>
      <c r="E37" s="172"/>
      <c r="F37" s="172"/>
      <c r="G37" s="172"/>
      <c r="H37" s="172"/>
      <c r="I37" s="172"/>
      <c r="J37" s="172"/>
      <c r="K37" s="172"/>
      <c r="L37" s="172"/>
      <c r="M37" s="173"/>
    </row>
    <row r="38" spans="2:13" x14ac:dyDescent="0.3">
      <c r="B38" s="171" t="s">
        <v>71</v>
      </c>
      <c r="C38" s="172"/>
      <c r="D38" s="172"/>
      <c r="E38" s="172"/>
      <c r="F38" s="172"/>
      <c r="G38" s="172"/>
      <c r="H38" s="172"/>
      <c r="I38" s="172"/>
      <c r="J38" s="172"/>
      <c r="K38" s="172"/>
      <c r="L38" s="172"/>
      <c r="M38" s="173"/>
    </row>
    <row r="39" spans="2:13" x14ac:dyDescent="0.3">
      <c r="B39" s="171" t="s">
        <v>72</v>
      </c>
      <c r="C39" s="172"/>
      <c r="D39" s="172"/>
      <c r="E39" s="172"/>
      <c r="F39" s="172"/>
      <c r="G39" s="172"/>
      <c r="H39" s="172"/>
      <c r="I39" s="172"/>
      <c r="J39" s="172"/>
      <c r="K39" s="172"/>
      <c r="L39" s="172"/>
      <c r="M39" s="173"/>
    </row>
    <row r="40" spans="2:13" x14ac:dyDescent="0.3">
      <c r="B40" s="171" t="s">
        <v>73</v>
      </c>
      <c r="C40" s="172"/>
      <c r="D40" s="172"/>
      <c r="E40" s="172"/>
      <c r="F40" s="172"/>
      <c r="G40" s="172"/>
      <c r="H40" s="172"/>
      <c r="I40" s="172"/>
      <c r="J40" s="172"/>
      <c r="K40" s="172"/>
      <c r="L40" s="172"/>
      <c r="M40" s="173"/>
    </row>
    <row r="41" spans="2:13" x14ac:dyDescent="0.3">
      <c r="B41" s="171" t="s">
        <v>74</v>
      </c>
      <c r="C41" s="172"/>
      <c r="D41" s="172"/>
      <c r="E41" s="172"/>
      <c r="F41" s="172"/>
      <c r="G41" s="172"/>
      <c r="H41" s="172"/>
      <c r="I41" s="172"/>
      <c r="J41" s="172"/>
      <c r="K41" s="172"/>
      <c r="L41" s="172"/>
      <c r="M41" s="173"/>
    </row>
    <row r="42" spans="2:13" x14ac:dyDescent="0.3">
      <c r="B42" s="204"/>
      <c r="C42" s="205"/>
      <c r="D42" s="205"/>
      <c r="E42" s="205"/>
      <c r="F42" s="205"/>
      <c r="G42" s="205"/>
      <c r="H42" s="205"/>
      <c r="I42" s="205"/>
      <c r="J42" s="205"/>
      <c r="K42" s="205"/>
      <c r="L42" s="205"/>
      <c r="M42" s="206"/>
    </row>
    <row r="43" spans="2:13" ht="14.4" customHeight="1" x14ac:dyDescent="0.3">
      <c r="B43" s="201" t="s">
        <v>42</v>
      </c>
      <c r="C43" s="202"/>
      <c r="D43" s="202"/>
      <c r="E43" s="202"/>
      <c r="F43" s="202"/>
      <c r="G43" s="202"/>
      <c r="H43" s="202"/>
      <c r="I43" s="202"/>
      <c r="J43" s="202"/>
      <c r="K43" s="202"/>
      <c r="L43" s="202"/>
      <c r="M43" s="203"/>
    </row>
    <row r="44" spans="2:13" ht="16.95" customHeight="1" x14ac:dyDescent="0.3">
      <c r="B44" s="211" t="s">
        <v>68</v>
      </c>
      <c r="C44" s="212"/>
      <c r="D44" s="106"/>
      <c r="E44" s="106"/>
      <c r="F44" s="106"/>
      <c r="G44" s="106"/>
      <c r="H44" s="106"/>
      <c r="I44" s="106"/>
      <c r="J44" s="106"/>
      <c r="K44" s="106"/>
      <c r="L44" s="106"/>
      <c r="M44" s="107"/>
    </row>
    <row r="45" spans="2:13" ht="72" customHeight="1" x14ac:dyDescent="0.3">
      <c r="B45" s="208" t="s">
        <v>41</v>
      </c>
      <c r="C45" s="209"/>
      <c r="D45" s="209"/>
      <c r="E45" s="209"/>
      <c r="F45" s="209"/>
      <c r="G45" s="209"/>
      <c r="H45" s="209"/>
      <c r="I45" s="209"/>
      <c r="J45" s="209"/>
      <c r="K45" s="209"/>
      <c r="L45" s="209"/>
      <c r="M45" s="210"/>
    </row>
    <row r="46" spans="2:13" x14ac:dyDescent="0.3">
      <c r="B46" s="132" t="s">
        <v>76</v>
      </c>
      <c r="C46" s="108"/>
      <c r="D46" s="108"/>
      <c r="E46" s="108"/>
      <c r="F46" s="108"/>
      <c r="G46" s="108"/>
      <c r="H46" s="108"/>
      <c r="I46" s="108"/>
      <c r="J46" s="108"/>
      <c r="K46" s="108"/>
      <c r="L46" s="108"/>
      <c r="M46" s="109"/>
    </row>
    <row r="47" spans="2:13" ht="15.6" x14ac:dyDescent="0.3">
      <c r="B47" s="192"/>
      <c r="C47" s="192"/>
      <c r="D47" s="192"/>
      <c r="E47" s="192"/>
      <c r="F47" s="192"/>
      <c r="G47" s="192"/>
      <c r="H47" s="192"/>
      <c r="I47" s="192"/>
      <c r="J47" s="192"/>
      <c r="K47" s="192"/>
      <c r="L47" s="192"/>
      <c r="M47" s="192"/>
    </row>
    <row r="48" spans="2:13" x14ac:dyDescent="0.3">
      <c r="B48" s="193"/>
      <c r="C48" s="194"/>
      <c r="D48" s="194"/>
      <c r="E48" s="194"/>
      <c r="F48" s="194"/>
      <c r="G48" s="194"/>
      <c r="H48" s="194"/>
      <c r="I48" s="194"/>
      <c r="J48" s="194"/>
      <c r="K48" s="194"/>
      <c r="L48" s="194"/>
      <c r="M48" s="194"/>
    </row>
  </sheetData>
  <mergeCells count="40">
    <mergeCell ref="B41:M41"/>
    <mergeCell ref="P14:Q14"/>
    <mergeCell ref="B37:M37"/>
    <mergeCell ref="B38:M38"/>
    <mergeCell ref="B39:M39"/>
    <mergeCell ref="B40:M40"/>
    <mergeCell ref="B32:C32"/>
    <mergeCell ref="B26:M26"/>
    <mergeCell ref="B28:M28"/>
    <mergeCell ref="B27:M27"/>
    <mergeCell ref="B47:M47"/>
    <mergeCell ref="B48:M48"/>
    <mergeCell ref="B13:M13"/>
    <mergeCell ref="B17:M17"/>
    <mergeCell ref="B19:M19"/>
    <mergeCell ref="B29:M29"/>
    <mergeCell ref="B30:M30"/>
    <mergeCell ref="B36:M36"/>
    <mergeCell ref="B42:M42"/>
    <mergeCell ref="B43:M43"/>
    <mergeCell ref="B34:M34"/>
    <mergeCell ref="B35:M35"/>
    <mergeCell ref="B45:M45"/>
    <mergeCell ref="B44:C44"/>
    <mergeCell ref="B33:C33"/>
    <mergeCell ref="B31:C31"/>
    <mergeCell ref="B9:M9"/>
    <mergeCell ref="B12:M12"/>
    <mergeCell ref="B6:M6"/>
    <mergeCell ref="C24:J24"/>
    <mergeCell ref="C23:J23"/>
    <mergeCell ref="B14:K14"/>
    <mergeCell ref="B16:M16"/>
    <mergeCell ref="B11:M11"/>
    <mergeCell ref="B10:M10"/>
    <mergeCell ref="B15:M15"/>
    <mergeCell ref="B18:M18"/>
    <mergeCell ref="B20:M20"/>
    <mergeCell ref="B21:M21"/>
    <mergeCell ref="B22:M22"/>
  </mergeCells>
  <hyperlinks>
    <hyperlink ref="B11:M11" r:id="rId1" display="Opseg 1: https://ghgprotocol.org/sites/default/files/standards/ghg-protocol-revised.pdf " xr:uid="{897C76E1-8912-4539-8A8C-5027710663AA}"/>
    <hyperlink ref="B13:M13" r:id="rId2" display="Opseg 3: https://ghgprotocol.org/sites/default/files/standards/Scope3_Calculation_Guidance_0.pdf" xr:uid="{59481368-1F71-44CB-9CC2-30DC53823BE3}"/>
    <hyperlink ref="B12:M12" r:id="rId3" display="Opseg 2: https://ghgprotocol.org/sites/default/files/standards/Scope%202%20Guidance_Final_Sept26.pdf" xr:uid="{AF480640-C29C-49F9-9EA0-51FECB836716}"/>
    <hyperlink ref="B44" r:id="rId4" xr:uid="{95719F1E-BC0A-4379-A1E4-DC0168856862}"/>
    <hyperlink ref="B15" r:id="rId5" xr:uid="{D9BA678F-9229-4F5F-92F8-9202C3B4F74C}"/>
    <hyperlink ref="B37:M37" r:id="rId6" display="https://www.gov.uk/government/publications/greenhouse-gas-reporting-conversion-factors-2021" xr:uid="{D56DE4C4-89ED-4BFB-8B23-D3F3BCB1B0C0}"/>
    <hyperlink ref="B38:M38" r:id="rId7" display="https://bilans-ges.ademe.fr/en/accueil/ " xr:uid="{267ED353-B5B3-4560-86E9-247A6A69B579}"/>
    <hyperlink ref="B39:M39" r:id="rId8" display="https://eplca.jrc.ec.europa.eu/ELCD3/datasetDownload.xhtml;jsessionid=21D29337706F11B959608C23F721D554 " xr:uid="{748EB4FD-72BF-4D59-BC7A-5A8FC16CC971}"/>
    <hyperlink ref="B40:M40" r:id="rId9" display="https://www.ipcc-nggip.iges.or.jp/EFDB/main.php " xr:uid="{A5986968-FB0B-48C1-870F-5175580FEC4F}"/>
    <hyperlink ref="B41:M41" r:id="rId10" display="Life Cycle Databases | Greenhouse Gas Protocol (ghgprotocol.org)" xr:uid="{E2223ADB-6971-4825-99C1-94430725A8F6}"/>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85A68-1373-4D40-A13A-341535FF655B}">
  <dimension ref="A2:R58"/>
  <sheetViews>
    <sheetView topLeftCell="D17" zoomScale="80" zoomScaleNormal="80" workbookViewId="0">
      <selection activeCell="G48" sqref="G48:G58"/>
    </sheetView>
  </sheetViews>
  <sheetFormatPr defaultColWidth="8.88671875" defaultRowHeight="14.4" x14ac:dyDescent="0.3"/>
  <cols>
    <col min="2" max="2" width="11.5546875" customWidth="1"/>
    <col min="3" max="3" width="17.33203125" customWidth="1"/>
    <col min="4" max="4" width="33.109375" customWidth="1"/>
    <col min="5" max="5" width="24.33203125" customWidth="1"/>
    <col min="6" max="6" width="15.6640625" customWidth="1"/>
    <col min="7" max="7" width="25.33203125" style="2" customWidth="1"/>
    <col min="8" max="9" width="15.5546875" style="2" customWidth="1"/>
    <col min="10" max="10" width="15.5546875" style="1" customWidth="1"/>
    <col min="11" max="14" width="21.33203125" style="1" customWidth="1"/>
    <col min="15" max="18" width="23.44140625" style="1" customWidth="1"/>
    <col min="19" max="20" width="12.6640625" customWidth="1"/>
  </cols>
  <sheetData>
    <row r="2" spans="1:18" ht="28.2" customHeight="1" x14ac:dyDescent="0.3">
      <c r="A2" s="220" t="s">
        <v>24</v>
      </c>
      <c r="B2" s="220"/>
      <c r="C2" s="220"/>
      <c r="D2" s="220"/>
      <c r="E2" s="220"/>
      <c r="F2" s="220"/>
      <c r="G2" s="220"/>
      <c r="H2" s="220"/>
      <c r="I2" s="220"/>
      <c r="J2" s="220"/>
      <c r="K2" s="220"/>
      <c r="L2" s="220"/>
      <c r="M2" s="220"/>
      <c r="N2" s="220"/>
      <c r="O2" s="220"/>
      <c r="P2" s="220"/>
      <c r="Q2" s="220"/>
      <c r="R2" s="220"/>
    </row>
    <row r="3" spans="1:18" ht="15" thickBot="1" x14ac:dyDescent="0.35"/>
    <row r="4" spans="1:18" ht="32.4" customHeight="1" thickBot="1" x14ac:dyDescent="0.4">
      <c r="B4" s="123" t="s">
        <v>157</v>
      </c>
      <c r="C4" s="124" t="s">
        <v>163</v>
      </c>
      <c r="D4" s="122" t="s">
        <v>164</v>
      </c>
      <c r="E4" s="122" t="s">
        <v>165</v>
      </c>
      <c r="F4" s="156" t="s">
        <v>166</v>
      </c>
      <c r="G4" s="162" t="s">
        <v>118</v>
      </c>
      <c r="H4" s="148" t="s">
        <v>119</v>
      </c>
      <c r="I4" s="148" t="s">
        <v>120</v>
      </c>
      <c r="J4" s="149" t="s">
        <v>121</v>
      </c>
      <c r="K4" s="148" t="s">
        <v>110</v>
      </c>
      <c r="L4" s="148" t="s">
        <v>111</v>
      </c>
      <c r="M4" s="148" t="s">
        <v>112</v>
      </c>
      <c r="N4" s="149" t="s">
        <v>122</v>
      </c>
      <c r="O4" s="148" t="s">
        <v>113</v>
      </c>
      <c r="P4" s="148" t="s">
        <v>114</v>
      </c>
      <c r="Q4" s="148" t="s">
        <v>115</v>
      </c>
      <c r="R4" s="149" t="s">
        <v>123</v>
      </c>
    </row>
    <row r="5" spans="1:18" x14ac:dyDescent="0.3">
      <c r="B5" s="230">
        <v>1</v>
      </c>
      <c r="C5" s="223" t="s">
        <v>207</v>
      </c>
      <c r="D5" s="219" t="s">
        <v>159</v>
      </c>
      <c r="E5" s="219" t="s">
        <v>162</v>
      </c>
      <c r="F5" s="153" t="s">
        <v>8</v>
      </c>
      <c r="G5" s="54">
        <v>371.39697161548008</v>
      </c>
      <c r="H5" s="6">
        <v>0.89715073297404235</v>
      </c>
      <c r="I5" s="6">
        <v>5.5551049152184348E-3</v>
      </c>
      <c r="J5" s="49">
        <f>G5+H5*30+I5*265</f>
        <v>399.78359640723426</v>
      </c>
      <c r="K5" s="47">
        <v>7.7969716154800581</v>
      </c>
      <c r="L5" s="47">
        <v>0.89355073297404231</v>
      </c>
      <c r="M5" s="47">
        <v>1.5510491521843425E-4</v>
      </c>
      <c r="N5" s="49">
        <f t="shared" ref="N5:N28" si="0">K5+L5*30+M5*265</f>
        <v>34.644596407234211</v>
      </c>
      <c r="O5" s="47">
        <v>363.6</v>
      </c>
      <c r="P5" s="47">
        <v>3.6000000000000003E-3</v>
      </c>
      <c r="Q5" s="47">
        <v>5.4000000000000003E-3</v>
      </c>
      <c r="R5" s="49">
        <f t="shared" ref="R5:R28" si="1">O5+P5*30+Q5*265</f>
        <v>365.13900000000001</v>
      </c>
    </row>
    <row r="6" spans="1:18" x14ac:dyDescent="0.3">
      <c r="B6" s="230"/>
      <c r="C6" s="223"/>
      <c r="D6" s="226"/>
      <c r="E6" s="226"/>
      <c r="F6" s="153" t="s">
        <v>9</v>
      </c>
      <c r="G6" s="54">
        <v>103.16582544874446</v>
      </c>
      <c r="H6" s="6">
        <v>0.24920853693723397</v>
      </c>
      <c r="I6" s="6">
        <v>1.5430846986717872E-3</v>
      </c>
      <c r="J6" s="49">
        <f t="shared" ref="J6:J28" si="2">G6+H6*30+I6*265</f>
        <v>111.05099900200949</v>
      </c>
      <c r="K6" s="48">
        <v>2.1658254487444606</v>
      </c>
      <c r="L6" s="48">
        <v>0.24820853693723396</v>
      </c>
      <c r="M6" s="48">
        <v>4.3084698671787291E-5</v>
      </c>
      <c r="N6" s="49">
        <f t="shared" si="0"/>
        <v>9.6234990020095026</v>
      </c>
      <c r="O6" s="47">
        <v>101</v>
      </c>
      <c r="P6" s="47">
        <v>1E-3</v>
      </c>
      <c r="Q6" s="47">
        <v>1.5E-3</v>
      </c>
      <c r="R6" s="49">
        <f t="shared" si="1"/>
        <v>101.42749999999999</v>
      </c>
    </row>
    <row r="7" spans="1:18" ht="14.4" customHeight="1" x14ac:dyDescent="0.3">
      <c r="B7" s="228">
        <f>B5+1</f>
        <v>2</v>
      </c>
      <c r="C7" s="223"/>
      <c r="D7" s="233" t="s">
        <v>187</v>
      </c>
      <c r="E7" s="219" t="s">
        <v>162</v>
      </c>
      <c r="F7" s="154" t="s">
        <v>8</v>
      </c>
      <c r="G7" s="160">
        <v>353.15605987050805</v>
      </c>
      <c r="H7" s="3">
        <v>0.55339184707365252</v>
      </c>
      <c r="I7" s="3">
        <v>5.5431509964594386E-3</v>
      </c>
      <c r="J7" s="49">
        <f t="shared" si="2"/>
        <v>371.22675029677936</v>
      </c>
      <c r="K7" s="48">
        <v>7.1960598705080425</v>
      </c>
      <c r="L7" s="48">
        <v>0.54979184707365247</v>
      </c>
      <c r="M7" s="48">
        <v>1.4315099645943833E-4</v>
      </c>
      <c r="N7" s="49">
        <f t="shared" si="0"/>
        <v>23.727750296779369</v>
      </c>
      <c r="O7" s="47">
        <v>345.96</v>
      </c>
      <c r="P7" s="47">
        <v>3.6000000000000003E-3</v>
      </c>
      <c r="Q7" s="47">
        <v>5.4000000000000003E-3</v>
      </c>
      <c r="R7" s="49">
        <f t="shared" si="1"/>
        <v>347.49899999999997</v>
      </c>
    </row>
    <row r="8" spans="1:18" x14ac:dyDescent="0.3">
      <c r="B8" s="230"/>
      <c r="C8" s="223"/>
      <c r="D8" s="226"/>
      <c r="E8" s="226"/>
      <c r="F8" s="154" t="s">
        <v>9</v>
      </c>
      <c r="G8" s="160">
        <v>98.098905519585557</v>
      </c>
      <c r="H8" s="3">
        <v>0.15371995752045903</v>
      </c>
      <c r="I8" s="3">
        <v>1.5397641656831774E-3</v>
      </c>
      <c r="J8" s="49">
        <f t="shared" si="2"/>
        <v>103.11854174910538</v>
      </c>
      <c r="K8" s="48">
        <v>1.9989055195855674</v>
      </c>
      <c r="L8" s="48">
        <v>0.15271995752045903</v>
      </c>
      <c r="M8" s="48">
        <v>3.9764165683177309E-5</v>
      </c>
      <c r="N8" s="49">
        <f t="shared" si="0"/>
        <v>6.5910417491053792</v>
      </c>
      <c r="O8" s="47">
        <v>96.1</v>
      </c>
      <c r="P8" s="47">
        <v>1E-3</v>
      </c>
      <c r="Q8" s="47">
        <v>1.5E-3</v>
      </c>
      <c r="R8" s="49">
        <f t="shared" si="1"/>
        <v>96.527499999999989</v>
      </c>
    </row>
    <row r="9" spans="1:18" ht="14.4" customHeight="1" x14ac:dyDescent="0.3">
      <c r="B9" s="228">
        <f>B7+1</f>
        <v>3</v>
      </c>
      <c r="C9" s="223"/>
      <c r="D9" s="233" t="s">
        <v>188</v>
      </c>
      <c r="E9" s="219" t="s">
        <v>162</v>
      </c>
      <c r="F9" s="154" t="s">
        <v>8</v>
      </c>
      <c r="G9" s="160">
        <v>362.7361276600966</v>
      </c>
      <c r="H9" s="3">
        <v>0.13016109025772152</v>
      </c>
      <c r="I9" s="3">
        <v>5.4353189378028447E-3</v>
      </c>
      <c r="J9" s="49">
        <f t="shared" si="2"/>
        <v>368.08131988634602</v>
      </c>
      <c r="K9" s="48">
        <v>22.176127660096604</v>
      </c>
      <c r="L9" s="48">
        <v>0.12656109025772153</v>
      </c>
      <c r="M9" s="48">
        <v>3.5318937802844187E-5</v>
      </c>
      <c r="N9" s="49">
        <f t="shared" si="0"/>
        <v>25.982319886346005</v>
      </c>
      <c r="O9" s="47">
        <v>340.56</v>
      </c>
      <c r="P9" s="47">
        <v>3.6000000000000003E-3</v>
      </c>
      <c r="Q9" s="47">
        <v>5.4000000000000003E-3</v>
      </c>
      <c r="R9" s="49">
        <f t="shared" si="1"/>
        <v>342.09899999999999</v>
      </c>
    </row>
    <row r="10" spans="1:18" x14ac:dyDescent="0.3">
      <c r="B10" s="230"/>
      <c r="C10" s="223"/>
      <c r="D10" s="226"/>
      <c r="E10" s="226"/>
      <c r="F10" s="154" t="s">
        <v>9</v>
      </c>
      <c r="G10" s="160">
        <v>100.76003546113795</v>
      </c>
      <c r="H10" s="3">
        <v>3.6155858404922643E-2</v>
      </c>
      <c r="I10" s="3">
        <v>1.5098108160563456E-3</v>
      </c>
      <c r="J10" s="49">
        <f t="shared" si="2"/>
        <v>102.24481107954055</v>
      </c>
      <c r="K10" s="48">
        <v>6.1600354611379453</v>
      </c>
      <c r="L10" s="48">
        <v>3.5155858404922642E-2</v>
      </c>
      <c r="M10" s="48">
        <v>9.8108160563456072E-6</v>
      </c>
      <c r="N10" s="49">
        <f t="shared" si="0"/>
        <v>7.2173110795405568</v>
      </c>
      <c r="O10" s="47">
        <v>94.6</v>
      </c>
      <c r="P10" s="47">
        <v>1E-3</v>
      </c>
      <c r="Q10" s="47">
        <v>1.5E-3</v>
      </c>
      <c r="R10" s="49">
        <f t="shared" si="1"/>
        <v>95.027499999999989</v>
      </c>
    </row>
    <row r="11" spans="1:18" ht="14.4" customHeight="1" x14ac:dyDescent="0.3">
      <c r="B11" s="228">
        <f>B9+1</f>
        <v>4</v>
      </c>
      <c r="C11" s="231" t="s">
        <v>208</v>
      </c>
      <c r="D11" s="233" t="s">
        <v>189</v>
      </c>
      <c r="E11" s="219" t="s">
        <v>162</v>
      </c>
      <c r="F11" s="154" t="s">
        <v>8</v>
      </c>
      <c r="G11" s="160">
        <v>299.74054332917871</v>
      </c>
      <c r="H11" s="3">
        <v>0.39569294829278051</v>
      </c>
      <c r="I11" s="3">
        <v>2.382248869192622E-3</v>
      </c>
      <c r="J11" s="49">
        <f t="shared" si="2"/>
        <v>312.24262772829815</v>
      </c>
      <c r="K11" s="48">
        <v>21.100543329178642</v>
      </c>
      <c r="L11" s="48">
        <v>0.38489294829278053</v>
      </c>
      <c r="M11" s="48">
        <v>2.2224886919262199E-4</v>
      </c>
      <c r="N11" s="49">
        <f t="shared" si="0"/>
        <v>32.706227728298103</v>
      </c>
      <c r="O11" s="47">
        <v>278.64000000000004</v>
      </c>
      <c r="P11" s="47">
        <v>1.0800000000000001E-2</v>
      </c>
      <c r="Q11" s="47">
        <v>2.16E-3</v>
      </c>
      <c r="R11" s="49">
        <f t="shared" si="1"/>
        <v>279.53640000000007</v>
      </c>
    </row>
    <row r="12" spans="1:18" x14ac:dyDescent="0.3">
      <c r="B12" s="230"/>
      <c r="C12" s="223"/>
      <c r="D12" s="226"/>
      <c r="E12" s="226"/>
      <c r="F12" s="154" t="s">
        <v>9</v>
      </c>
      <c r="G12" s="160">
        <v>83.261262035882964</v>
      </c>
      <c r="H12" s="3">
        <v>0.1099147078591057</v>
      </c>
      <c r="I12" s="3">
        <v>6.6173579699795048E-4</v>
      </c>
      <c r="J12" s="49">
        <f t="shared" si="2"/>
        <v>86.734063257860598</v>
      </c>
      <c r="K12" s="48">
        <v>5.8612620358829561</v>
      </c>
      <c r="L12" s="48">
        <v>0.1069147078591057</v>
      </c>
      <c r="M12" s="48">
        <v>6.1735796997950551E-5</v>
      </c>
      <c r="N12" s="49">
        <f t="shared" si="0"/>
        <v>9.0850632578605826</v>
      </c>
      <c r="O12" s="47">
        <v>77.400000000000006</v>
      </c>
      <c r="P12" s="47">
        <v>3.0000000000000001E-3</v>
      </c>
      <c r="Q12" s="47">
        <v>5.9999999999999995E-4</v>
      </c>
      <c r="R12" s="49">
        <f t="shared" si="1"/>
        <v>77.649000000000015</v>
      </c>
    </row>
    <row r="13" spans="1:18" ht="14.4" customHeight="1" x14ac:dyDescent="0.3">
      <c r="B13" s="228">
        <f>B11+1</f>
        <v>5</v>
      </c>
      <c r="C13" s="223"/>
      <c r="D13" s="233" t="s">
        <v>190</v>
      </c>
      <c r="E13" s="219" t="s">
        <v>162</v>
      </c>
      <c r="F13" s="154" t="s">
        <v>8</v>
      </c>
      <c r="G13" s="160">
        <v>288.26870497777031</v>
      </c>
      <c r="H13" s="3">
        <v>0.39568153981091903</v>
      </c>
      <c r="I13" s="3">
        <v>2.3873546148288579E-3</v>
      </c>
      <c r="J13" s="49">
        <f t="shared" si="2"/>
        <v>300.7718001450275</v>
      </c>
      <c r="K13" s="48">
        <v>21.508704977770343</v>
      </c>
      <c r="L13" s="48">
        <v>0.38488153981091905</v>
      </c>
      <c r="M13" s="48">
        <v>2.2735461482885808E-4</v>
      </c>
      <c r="N13" s="49">
        <f t="shared" si="0"/>
        <v>33.115400145027564</v>
      </c>
      <c r="O13" s="47">
        <v>266.76</v>
      </c>
      <c r="P13" s="47">
        <v>1.0800000000000001E-2</v>
      </c>
      <c r="Q13" s="47">
        <v>2.16E-3</v>
      </c>
      <c r="R13" s="49">
        <f t="shared" si="1"/>
        <v>267.65640000000002</v>
      </c>
    </row>
    <row r="14" spans="1:18" x14ac:dyDescent="0.3">
      <c r="B14" s="230"/>
      <c r="C14" s="223"/>
      <c r="D14" s="226"/>
      <c r="E14" s="226"/>
      <c r="F14" s="154" t="s">
        <v>9</v>
      </c>
      <c r="G14" s="160">
        <v>80.074640271602874</v>
      </c>
      <c r="H14" s="3">
        <v>0.1099115388363664</v>
      </c>
      <c r="I14" s="3">
        <v>6.6315405967468273E-4</v>
      </c>
      <c r="J14" s="49">
        <f t="shared" si="2"/>
        <v>83.547722262507648</v>
      </c>
      <c r="K14" s="48">
        <v>5.9746402716028726</v>
      </c>
      <c r="L14" s="48">
        <v>0.10691153883636639</v>
      </c>
      <c r="M14" s="48">
        <v>6.3154059674682797E-5</v>
      </c>
      <c r="N14" s="49">
        <f t="shared" si="0"/>
        <v>9.1987222625076566</v>
      </c>
      <c r="O14" s="47">
        <v>74.099999999999994</v>
      </c>
      <c r="P14" s="47">
        <v>3.0000000000000001E-3</v>
      </c>
      <c r="Q14" s="47">
        <v>5.9999999999999995E-4</v>
      </c>
      <c r="R14" s="49">
        <f t="shared" si="1"/>
        <v>74.349000000000004</v>
      </c>
    </row>
    <row r="15" spans="1:18" ht="14.4" customHeight="1" x14ac:dyDescent="0.3">
      <c r="B15" s="228">
        <f>B13+1</f>
        <v>6</v>
      </c>
      <c r="C15" s="223"/>
      <c r="D15" s="233" t="s">
        <v>191</v>
      </c>
      <c r="E15" s="219" t="s">
        <v>162</v>
      </c>
      <c r="F15" s="154" t="s">
        <v>8</v>
      </c>
      <c r="G15" s="160">
        <v>254.74251684629971</v>
      </c>
      <c r="H15" s="3">
        <v>0.38870696660642157</v>
      </c>
      <c r="I15" s="3">
        <v>7.15223757565974E-4</v>
      </c>
      <c r="J15" s="49">
        <f t="shared" si="2"/>
        <v>266.59326014024731</v>
      </c>
      <c r="K15" s="48">
        <v>27.582516846299711</v>
      </c>
      <c r="L15" s="48">
        <v>0.38510696660642157</v>
      </c>
      <c r="M15" s="48">
        <v>3.5522375756597403E-4</v>
      </c>
      <c r="N15" s="49">
        <f t="shared" si="0"/>
        <v>39.229860140247339</v>
      </c>
      <c r="O15" s="47">
        <v>227.16</v>
      </c>
      <c r="P15" s="47">
        <v>3.6000000000000003E-3</v>
      </c>
      <c r="Q15" s="47">
        <v>3.6000000000000002E-4</v>
      </c>
      <c r="R15" s="49">
        <f t="shared" si="1"/>
        <v>227.36340000000001</v>
      </c>
    </row>
    <row r="16" spans="1:18" x14ac:dyDescent="0.3">
      <c r="B16" s="230"/>
      <c r="C16" s="223"/>
      <c r="D16" s="226"/>
      <c r="E16" s="226"/>
      <c r="F16" s="154" t="s">
        <v>9</v>
      </c>
      <c r="G16" s="160">
        <v>70.761810235083246</v>
      </c>
      <c r="H16" s="3">
        <v>0.10797415739067266</v>
      </c>
      <c r="I16" s="3">
        <v>1.9867326599054834E-4</v>
      </c>
      <c r="J16" s="49">
        <f t="shared" si="2"/>
        <v>74.053683372290919</v>
      </c>
      <c r="K16" s="48">
        <v>7.6618102350832533</v>
      </c>
      <c r="L16" s="48">
        <v>0.10697415739067266</v>
      </c>
      <c r="M16" s="48">
        <v>9.8673265990548335E-5</v>
      </c>
      <c r="N16" s="49">
        <f t="shared" si="0"/>
        <v>10.897183372290929</v>
      </c>
      <c r="O16" s="47">
        <v>63.1</v>
      </c>
      <c r="P16" s="47">
        <v>1E-3</v>
      </c>
      <c r="Q16" s="47">
        <v>1E-4</v>
      </c>
      <c r="R16" s="49">
        <f t="shared" si="1"/>
        <v>63.156500000000001</v>
      </c>
    </row>
    <row r="17" spans="1:18" x14ac:dyDescent="0.3">
      <c r="B17" s="228">
        <f>B15+1</f>
        <v>7</v>
      </c>
      <c r="C17" s="223"/>
      <c r="D17" s="233" t="s">
        <v>192</v>
      </c>
      <c r="E17" s="217" t="s">
        <v>161</v>
      </c>
      <c r="F17" s="154" t="s">
        <v>8</v>
      </c>
      <c r="G17" s="160">
        <v>289.26266519047726</v>
      </c>
      <c r="H17" s="3">
        <v>0.3992155943366007</v>
      </c>
      <c r="I17" s="3">
        <v>1.4280257265950476E-2</v>
      </c>
      <c r="J17" s="49">
        <f t="shared" si="2"/>
        <v>305.02340119605219</v>
      </c>
      <c r="K17" s="48">
        <v>22.502665190477266</v>
      </c>
      <c r="L17" s="48">
        <v>0.3851755943366007</v>
      </c>
      <c r="M17" s="48">
        <v>2.402572659504762E-4</v>
      </c>
      <c r="N17" s="49">
        <f t="shared" si="0"/>
        <v>34.121601196052168</v>
      </c>
      <c r="O17" s="47">
        <v>266.76</v>
      </c>
      <c r="P17" s="47">
        <v>1.404E-2</v>
      </c>
      <c r="Q17" s="47">
        <v>1.404E-2</v>
      </c>
      <c r="R17" s="49">
        <f t="shared" si="1"/>
        <v>270.90179999999998</v>
      </c>
    </row>
    <row r="18" spans="1:18" x14ac:dyDescent="0.3">
      <c r="B18" s="230"/>
      <c r="C18" s="223"/>
      <c r="D18" s="226"/>
      <c r="E18" s="226"/>
      <c r="F18" s="154" t="s">
        <v>9</v>
      </c>
      <c r="G18" s="160">
        <v>80.350740330688126</v>
      </c>
      <c r="H18" s="3">
        <v>0.11089322064905577</v>
      </c>
      <c r="I18" s="3">
        <v>3.9667381294306876E-3</v>
      </c>
      <c r="J18" s="49">
        <f t="shared" si="2"/>
        <v>84.72872255445894</v>
      </c>
      <c r="K18" s="48">
        <v>6.2507403306881297</v>
      </c>
      <c r="L18" s="48">
        <v>0.10699322064905575</v>
      </c>
      <c r="M18" s="48">
        <v>6.6738129430687831E-5</v>
      </c>
      <c r="N18" s="49">
        <f t="shared" si="0"/>
        <v>9.4782225544589345</v>
      </c>
      <c r="O18" s="47">
        <v>74.099999999999994</v>
      </c>
      <c r="P18" s="47">
        <v>3.8999999999999998E-3</v>
      </c>
      <c r="Q18" s="47">
        <v>3.8999999999999998E-3</v>
      </c>
      <c r="R18" s="49">
        <f t="shared" si="1"/>
        <v>75.250500000000002</v>
      </c>
    </row>
    <row r="19" spans="1:18" x14ac:dyDescent="0.3">
      <c r="B19" s="228">
        <f>B17+1</f>
        <v>8</v>
      </c>
      <c r="C19" s="223"/>
      <c r="D19" s="233" t="s">
        <v>193</v>
      </c>
      <c r="E19" s="217" t="s">
        <v>161</v>
      </c>
      <c r="F19" s="154" t="s">
        <v>8</v>
      </c>
      <c r="G19" s="160">
        <v>270.77268094943281</v>
      </c>
      <c r="H19" s="3">
        <v>0.39866817082026507</v>
      </c>
      <c r="I19" s="3">
        <v>2.0892349110146462E-2</v>
      </c>
      <c r="J19" s="49">
        <f t="shared" si="2"/>
        <v>288.26919858822959</v>
      </c>
      <c r="K19" s="48">
        <v>21.292680949432821</v>
      </c>
      <c r="L19" s="48">
        <v>0.38498817082026504</v>
      </c>
      <c r="M19" s="48">
        <v>3.723491101464607E-4</v>
      </c>
      <c r="N19" s="49">
        <f t="shared" si="0"/>
        <v>32.940998588229583</v>
      </c>
      <c r="O19" s="47">
        <v>249.48</v>
      </c>
      <c r="P19" s="47">
        <v>1.3679999999999999E-2</v>
      </c>
      <c r="Q19" s="47">
        <v>2.052E-2</v>
      </c>
      <c r="R19" s="49">
        <f t="shared" si="1"/>
        <v>255.32820000000001</v>
      </c>
    </row>
    <row r="20" spans="1:18" x14ac:dyDescent="0.3">
      <c r="B20" s="230"/>
      <c r="C20" s="223"/>
      <c r="D20" s="226"/>
      <c r="E20" s="226"/>
      <c r="F20" s="154" t="s">
        <v>9</v>
      </c>
      <c r="G20" s="160">
        <v>75.214633597064676</v>
      </c>
      <c r="H20" s="3">
        <v>0.11074115856118473</v>
      </c>
      <c r="I20" s="3">
        <v>5.8034303083740165E-3</v>
      </c>
      <c r="J20" s="49">
        <f t="shared" si="2"/>
        <v>80.074777385619328</v>
      </c>
      <c r="K20" s="48">
        <v>5.9146335970646726</v>
      </c>
      <c r="L20" s="48">
        <v>0.10694115856118473</v>
      </c>
      <c r="M20" s="48">
        <v>1.0343030837401686E-4</v>
      </c>
      <c r="N20" s="49">
        <f t="shared" si="0"/>
        <v>9.1502773856193294</v>
      </c>
      <c r="O20" s="47">
        <v>69.3</v>
      </c>
      <c r="P20" s="47">
        <v>3.8E-3</v>
      </c>
      <c r="Q20" s="47">
        <v>5.7000000000000002E-3</v>
      </c>
      <c r="R20" s="49">
        <f>O20+P20*30+Q20*265</f>
        <v>70.924499999999995</v>
      </c>
    </row>
    <row r="21" spans="1:18" x14ac:dyDescent="0.3">
      <c r="B21" s="228">
        <f>B19+1</f>
        <v>9</v>
      </c>
      <c r="C21" s="223"/>
      <c r="D21" s="233" t="s">
        <v>160</v>
      </c>
      <c r="E21" s="217" t="s">
        <v>161</v>
      </c>
      <c r="F21" s="154" t="s">
        <v>8</v>
      </c>
      <c r="G21" s="160">
        <v>277.85581338501692</v>
      </c>
      <c r="H21" s="3">
        <v>0.38669994133344532</v>
      </c>
      <c r="I21" s="3">
        <v>7.6021636460641608E-3</v>
      </c>
      <c r="J21" s="49">
        <f t="shared" si="2"/>
        <v>291.4713849912273</v>
      </c>
      <c r="K21" s="48">
        <v>20.455813385016885</v>
      </c>
      <c r="L21" s="48">
        <v>0.38489994133344529</v>
      </c>
      <c r="M21" s="48">
        <v>4.0216364606416037E-4</v>
      </c>
      <c r="N21" s="49">
        <f t="shared" si="0"/>
        <v>32.109384991227245</v>
      </c>
      <c r="O21" s="47">
        <v>257.40000000000003</v>
      </c>
      <c r="P21" s="47">
        <v>1.8000000000000002E-3</v>
      </c>
      <c r="Q21" s="47">
        <v>7.2000000000000007E-3</v>
      </c>
      <c r="R21" s="49">
        <f t="shared" si="1"/>
        <v>259.36200000000002</v>
      </c>
    </row>
    <row r="22" spans="1:18" x14ac:dyDescent="0.3">
      <c r="B22" s="230"/>
      <c r="C22" s="223"/>
      <c r="D22" s="226"/>
      <c r="E22" s="226"/>
      <c r="F22" s="154" t="s">
        <v>9</v>
      </c>
      <c r="G22" s="160">
        <v>77.182170384726902</v>
      </c>
      <c r="H22" s="3">
        <v>0.10741665037040146</v>
      </c>
      <c r="I22" s="3">
        <v>2.1117121239067112E-3</v>
      </c>
      <c r="J22" s="49">
        <f t="shared" si="2"/>
        <v>80.964273608674233</v>
      </c>
      <c r="K22" s="48">
        <v>5.6821703847269127</v>
      </c>
      <c r="L22" s="48">
        <v>0.10691665037040146</v>
      </c>
      <c r="M22" s="48">
        <v>1.1171212390671122E-4</v>
      </c>
      <c r="N22" s="49">
        <f t="shared" si="0"/>
        <v>8.919273608674235</v>
      </c>
      <c r="O22" s="47">
        <v>71.5</v>
      </c>
      <c r="P22" s="47">
        <v>5.0000000000000001E-4</v>
      </c>
      <c r="Q22" s="47">
        <v>2E-3</v>
      </c>
      <c r="R22" s="49">
        <f t="shared" si="1"/>
        <v>72.045000000000002</v>
      </c>
    </row>
    <row r="23" spans="1:18" x14ac:dyDescent="0.3">
      <c r="B23" s="228">
        <f>B21+1</f>
        <v>10</v>
      </c>
      <c r="C23" s="223"/>
      <c r="D23" s="233" t="s">
        <v>191</v>
      </c>
      <c r="E23" s="217" t="s">
        <v>161</v>
      </c>
      <c r="F23" s="154" t="s">
        <v>8</v>
      </c>
      <c r="G23" s="160">
        <v>254.74251684629971</v>
      </c>
      <c r="H23" s="3">
        <v>0.60830696660642158</v>
      </c>
      <c r="I23" s="3">
        <v>1.0752237575659741E-3</v>
      </c>
      <c r="J23" s="49">
        <f t="shared" si="2"/>
        <v>273.27666014024732</v>
      </c>
      <c r="K23" s="48">
        <v>27.582516846299711</v>
      </c>
      <c r="L23" s="48">
        <v>0.38510696660642157</v>
      </c>
      <c r="M23" s="48">
        <v>3.5522375756597403E-4</v>
      </c>
      <c r="N23" s="49">
        <f t="shared" si="0"/>
        <v>39.229860140247339</v>
      </c>
      <c r="O23" s="47">
        <v>227.16</v>
      </c>
      <c r="P23" s="47">
        <v>0.22320000000000001</v>
      </c>
      <c r="Q23" s="47">
        <v>7.2000000000000005E-4</v>
      </c>
      <c r="R23" s="49">
        <f t="shared" si="1"/>
        <v>234.04679999999999</v>
      </c>
    </row>
    <row r="24" spans="1:18" x14ac:dyDescent="0.3">
      <c r="B24" s="230"/>
      <c r="C24" s="223"/>
      <c r="D24" s="226"/>
      <c r="E24" s="226"/>
      <c r="F24" s="154" t="s">
        <v>9</v>
      </c>
      <c r="G24" s="160">
        <v>70.761810235083246</v>
      </c>
      <c r="H24" s="3">
        <v>0.16897415739067265</v>
      </c>
      <c r="I24" s="3">
        <v>2.9867326599054833E-4</v>
      </c>
      <c r="J24" s="49">
        <f t="shared" si="2"/>
        <v>75.910183372290916</v>
      </c>
      <c r="K24" s="48">
        <v>7.6618102350832533</v>
      </c>
      <c r="L24" s="48">
        <v>0.10697415739067266</v>
      </c>
      <c r="M24" s="48">
        <v>9.8673265990548335E-5</v>
      </c>
      <c r="N24" s="49">
        <f t="shared" si="0"/>
        <v>10.897183372290929</v>
      </c>
      <c r="O24" s="47">
        <v>63.1</v>
      </c>
      <c r="P24" s="47">
        <v>6.2E-2</v>
      </c>
      <c r="Q24" s="47">
        <v>2.0000000000000001E-4</v>
      </c>
      <c r="R24" s="49">
        <f t="shared" si="1"/>
        <v>65.013000000000005</v>
      </c>
    </row>
    <row r="25" spans="1:18" x14ac:dyDescent="0.3">
      <c r="B25" s="228">
        <f>B23+1</f>
        <v>11</v>
      </c>
      <c r="C25" s="231" t="s">
        <v>209</v>
      </c>
      <c r="D25" s="233" t="s">
        <v>194</v>
      </c>
      <c r="E25" s="219" t="s">
        <v>162</v>
      </c>
      <c r="F25" s="154" t="s">
        <v>8</v>
      </c>
      <c r="G25" s="160">
        <v>221.71133983359294</v>
      </c>
      <c r="H25" s="3">
        <v>0.34287783281890288</v>
      </c>
      <c r="I25" s="3">
        <v>4.109779965218946E-4</v>
      </c>
      <c r="J25" s="49">
        <f t="shared" si="2"/>
        <v>232.10658398723831</v>
      </c>
      <c r="K25" s="48">
        <v>19.751339833592937</v>
      </c>
      <c r="L25" s="48">
        <v>0.33927783281890289</v>
      </c>
      <c r="M25" s="48">
        <v>5.0977996521894602E-5</v>
      </c>
      <c r="N25" s="49">
        <f t="shared" si="0"/>
        <v>29.943183987238324</v>
      </c>
      <c r="O25" s="47">
        <v>201.96</v>
      </c>
      <c r="P25" s="47">
        <v>3.6000000000000003E-3</v>
      </c>
      <c r="Q25" s="47">
        <v>3.6000000000000002E-4</v>
      </c>
      <c r="R25" s="49">
        <f t="shared" si="1"/>
        <v>202.16340000000002</v>
      </c>
    </row>
    <row r="26" spans="1:18" x14ac:dyDescent="0.3">
      <c r="B26" s="230"/>
      <c r="C26" s="223"/>
      <c r="D26" s="226"/>
      <c r="E26" s="226"/>
      <c r="F26" s="154" t="s">
        <v>9</v>
      </c>
      <c r="G26" s="160">
        <v>61.586483287109147</v>
      </c>
      <c r="H26" s="3">
        <v>9.5243842449695248E-2</v>
      </c>
      <c r="I26" s="3">
        <v>1.1416055458941517E-4</v>
      </c>
      <c r="J26" s="49">
        <f t="shared" si="2"/>
        <v>64.474051107566197</v>
      </c>
      <c r="K26" s="48">
        <v>5.4864832871091487</v>
      </c>
      <c r="L26" s="48">
        <v>9.4243842449695248E-2</v>
      </c>
      <c r="M26" s="48">
        <v>1.4160554589415166E-5</v>
      </c>
      <c r="N26" s="49">
        <f t="shared" si="0"/>
        <v>8.3175511075662012</v>
      </c>
      <c r="O26" s="47">
        <v>56.1</v>
      </c>
      <c r="P26" s="47">
        <v>1E-3</v>
      </c>
      <c r="Q26" s="47">
        <v>1E-4</v>
      </c>
      <c r="R26" s="49">
        <f t="shared" si="1"/>
        <v>56.156500000000001</v>
      </c>
    </row>
    <row r="27" spans="1:18" x14ac:dyDescent="0.3">
      <c r="B27" s="228">
        <f>B25+1</f>
        <v>12</v>
      </c>
      <c r="C27" s="223"/>
      <c r="D27" s="233" t="s">
        <v>195</v>
      </c>
      <c r="E27" s="217" t="s">
        <v>161</v>
      </c>
      <c r="F27" s="154" t="s">
        <v>8</v>
      </c>
      <c r="G27" s="160">
        <v>230.42333983359293</v>
      </c>
      <c r="H27" s="3">
        <v>0.67047783281890294</v>
      </c>
      <c r="I27" s="3">
        <v>1.0850977996521896E-2</v>
      </c>
      <c r="J27" s="49">
        <f t="shared" si="2"/>
        <v>253.41318398723831</v>
      </c>
      <c r="K27" s="48">
        <v>28.463339833592936</v>
      </c>
      <c r="L27" s="48">
        <v>0.33927783281890289</v>
      </c>
      <c r="M27" s="48">
        <v>5.0977996521894602E-5</v>
      </c>
      <c r="N27" s="49">
        <f t="shared" si="0"/>
        <v>38.655183987238331</v>
      </c>
      <c r="O27" s="47">
        <v>201.96</v>
      </c>
      <c r="P27" s="47">
        <v>0.33119999999999999</v>
      </c>
      <c r="Q27" s="47">
        <v>1.0800000000000001E-2</v>
      </c>
      <c r="R27" s="49">
        <f t="shared" si="1"/>
        <v>214.75800000000001</v>
      </c>
    </row>
    <row r="28" spans="1:18" ht="15" thickBot="1" x14ac:dyDescent="0.35">
      <c r="B28" s="229"/>
      <c r="C28" s="232"/>
      <c r="D28" s="218"/>
      <c r="E28" s="218"/>
      <c r="F28" s="155" t="s">
        <v>9</v>
      </c>
      <c r="G28" s="163">
        <v>64.006483287109148</v>
      </c>
      <c r="H28" s="7">
        <v>0.18624384244969525</v>
      </c>
      <c r="I28" s="7">
        <v>3.0141605545894153E-3</v>
      </c>
      <c r="J28" s="61">
        <f t="shared" si="2"/>
        <v>70.392551107566206</v>
      </c>
      <c r="K28" s="145">
        <v>7.9064832871091486</v>
      </c>
      <c r="L28" s="145">
        <v>9.4243842449695248E-2</v>
      </c>
      <c r="M28" s="145">
        <v>1.4160554589415166E-5</v>
      </c>
      <c r="N28" s="144">
        <f t="shared" si="0"/>
        <v>10.737551107566201</v>
      </c>
      <c r="O28" s="146">
        <v>56.1</v>
      </c>
      <c r="P28" s="146">
        <v>9.1999999999999998E-2</v>
      </c>
      <c r="Q28" s="146">
        <v>3.0000000000000001E-3</v>
      </c>
      <c r="R28" s="144">
        <f t="shared" si="1"/>
        <v>59.655000000000001</v>
      </c>
    </row>
    <row r="31" spans="1:18" ht="28.2" customHeight="1" x14ac:dyDescent="0.3">
      <c r="A31" s="220" t="s">
        <v>25</v>
      </c>
      <c r="B31" s="220"/>
      <c r="C31" s="220"/>
      <c r="D31" s="220"/>
      <c r="E31" s="220"/>
      <c r="F31" s="220"/>
      <c r="G31" s="220"/>
      <c r="H31" s="220"/>
      <c r="I31" s="220"/>
      <c r="J31" s="220"/>
      <c r="K31" s="220"/>
      <c r="L31" s="220"/>
      <c r="M31" s="220"/>
      <c r="N31" s="220"/>
      <c r="O31" s="220"/>
      <c r="P31" s="220"/>
      <c r="Q31" s="220"/>
      <c r="R31" s="220"/>
    </row>
    <row r="32" spans="1:18" ht="15" thickBot="1" x14ac:dyDescent="0.35"/>
    <row r="33" spans="1:18" ht="32.4" customHeight="1" thickBot="1" x14ac:dyDescent="0.4">
      <c r="B33" s="123" t="s">
        <v>157</v>
      </c>
      <c r="C33" s="124" t="s">
        <v>163</v>
      </c>
      <c r="D33" s="122" t="s">
        <v>164</v>
      </c>
      <c r="E33" s="122" t="s">
        <v>165</v>
      </c>
      <c r="F33" s="156" t="s">
        <v>166</v>
      </c>
      <c r="G33" s="162" t="s">
        <v>118</v>
      </c>
      <c r="H33" s="148" t="s">
        <v>119</v>
      </c>
      <c r="I33" s="148" t="s">
        <v>120</v>
      </c>
      <c r="J33" s="149" t="s">
        <v>121</v>
      </c>
      <c r="K33" s="148" t="s">
        <v>110</v>
      </c>
      <c r="L33" s="148" t="s">
        <v>111</v>
      </c>
      <c r="M33" s="148" t="s">
        <v>112</v>
      </c>
      <c r="N33" s="149" t="s">
        <v>122</v>
      </c>
      <c r="O33" s="148" t="s">
        <v>113</v>
      </c>
      <c r="P33" s="148" t="s">
        <v>114</v>
      </c>
      <c r="Q33" s="148" t="s">
        <v>115</v>
      </c>
      <c r="R33" s="149" t="s">
        <v>123</v>
      </c>
    </row>
    <row r="34" spans="1:18" x14ac:dyDescent="0.3">
      <c r="B34" s="230">
        <v>1</v>
      </c>
      <c r="C34" s="223" t="s">
        <v>158</v>
      </c>
      <c r="D34" s="226" t="s">
        <v>167</v>
      </c>
      <c r="E34" s="219" t="s">
        <v>162</v>
      </c>
      <c r="F34" s="153" t="s">
        <v>8</v>
      </c>
      <c r="G34" s="54">
        <v>48.930526938060694</v>
      </c>
      <c r="H34" s="6">
        <v>0.11055262245283361</v>
      </c>
      <c r="I34" s="6">
        <v>1.6868583363229318E-2</v>
      </c>
      <c r="J34" s="13">
        <f>N34+R34</f>
        <v>56.501280202901469</v>
      </c>
      <c r="K34" s="48">
        <v>48.930526938060694</v>
      </c>
      <c r="L34" s="48">
        <v>2.552622452833614E-3</v>
      </c>
      <c r="M34" s="48">
        <v>2.4685833632293176E-3</v>
      </c>
      <c r="N34" s="49">
        <f t="shared" ref="N34:N43" si="3">K34+L34*30+M34*265</f>
        <v>49.661280202901473</v>
      </c>
      <c r="O34" s="47">
        <v>0</v>
      </c>
      <c r="P34" s="47">
        <v>0.108</v>
      </c>
      <c r="Q34" s="47">
        <v>1.4400000000000001E-2</v>
      </c>
      <c r="R34" s="49">
        <f>O34+P34*28+Q34*265</f>
        <v>6.84</v>
      </c>
    </row>
    <row r="35" spans="1:18" x14ac:dyDescent="0.3">
      <c r="B35" s="222"/>
      <c r="C35" s="224"/>
      <c r="D35" s="227"/>
      <c r="E35" s="226"/>
      <c r="F35" s="153" t="s">
        <v>9</v>
      </c>
      <c r="G35" s="54">
        <v>13.591813038350192</v>
      </c>
      <c r="H35" s="6">
        <v>3.0709061792453782E-2</v>
      </c>
      <c r="I35" s="6">
        <v>4.6857176008970334E-3</v>
      </c>
      <c r="J35" s="13">
        <f t="shared" ref="J35:J43" si="4">N35+R35</f>
        <v>15.694800056361521</v>
      </c>
      <c r="K35" s="48">
        <v>13.591813038350192</v>
      </c>
      <c r="L35" s="48">
        <v>7.0906179245378161E-4</v>
      </c>
      <c r="M35" s="48">
        <v>6.8571760089703262E-4</v>
      </c>
      <c r="N35" s="49">
        <f t="shared" si="3"/>
        <v>13.79480005636152</v>
      </c>
      <c r="O35" s="47">
        <v>0</v>
      </c>
      <c r="P35" s="47">
        <v>0.03</v>
      </c>
      <c r="Q35" s="47">
        <v>4.0000000000000001E-3</v>
      </c>
      <c r="R35" s="49">
        <f t="shared" ref="R35:R43" si="5">O35+P35*28+Q35*265</f>
        <v>1.9</v>
      </c>
    </row>
    <row r="36" spans="1:18" x14ac:dyDescent="0.3">
      <c r="B36" s="228">
        <f>B34+1</f>
        <v>2</v>
      </c>
      <c r="C36" s="224"/>
      <c r="D36" s="217" t="s">
        <v>199</v>
      </c>
      <c r="E36" s="219" t="s">
        <v>162</v>
      </c>
      <c r="F36" s="153" t="s">
        <v>8</v>
      </c>
      <c r="G36" s="54">
        <v>43.502369955512414</v>
      </c>
      <c r="H36" s="6">
        <v>0.1103519952998773</v>
      </c>
      <c r="I36" s="6">
        <v>1.6253027979568384E-2</v>
      </c>
      <c r="J36" s="13">
        <f t="shared" si="4"/>
        <v>50.903982229094353</v>
      </c>
      <c r="K36" s="48">
        <v>43.502369955512414</v>
      </c>
      <c r="L36" s="48">
        <v>2.3519952998772961E-3</v>
      </c>
      <c r="M36" s="48">
        <v>1.853027979568384E-3</v>
      </c>
      <c r="N36" s="49">
        <f t="shared" si="3"/>
        <v>44.063982229094357</v>
      </c>
      <c r="O36" s="47">
        <v>0</v>
      </c>
      <c r="P36" s="47">
        <v>0.108</v>
      </c>
      <c r="Q36" s="47">
        <v>1.4400000000000001E-2</v>
      </c>
      <c r="R36" s="49">
        <f t="shared" si="5"/>
        <v>6.84</v>
      </c>
    </row>
    <row r="37" spans="1:18" x14ac:dyDescent="0.3">
      <c r="B37" s="222"/>
      <c r="C37" s="224"/>
      <c r="D37" s="227"/>
      <c r="E37" s="226"/>
      <c r="F37" s="153" t="s">
        <v>9</v>
      </c>
      <c r="G37" s="54">
        <v>12.083991654309004</v>
      </c>
      <c r="H37" s="6">
        <v>3.0653332027743695E-2</v>
      </c>
      <c r="I37" s="6">
        <v>4.514729994324551E-3</v>
      </c>
      <c r="J37" s="13">
        <f t="shared" si="4"/>
        <v>14.139995063637322</v>
      </c>
      <c r="K37" s="48">
        <v>12.083991654309004</v>
      </c>
      <c r="L37" s="48">
        <v>6.5333202774369337E-4</v>
      </c>
      <c r="M37" s="48">
        <v>5.1472999432455109E-4</v>
      </c>
      <c r="N37" s="49">
        <f t="shared" si="3"/>
        <v>12.239995063637322</v>
      </c>
      <c r="O37" s="47">
        <v>0</v>
      </c>
      <c r="P37" s="47">
        <v>0.03</v>
      </c>
      <c r="Q37" s="47">
        <v>4.0000000000000001E-3</v>
      </c>
      <c r="R37" s="49">
        <f t="shared" si="5"/>
        <v>1.9</v>
      </c>
    </row>
    <row r="38" spans="1:18" x14ac:dyDescent="0.3">
      <c r="B38" s="228">
        <f>B36+1</f>
        <v>3</v>
      </c>
      <c r="C38" s="224"/>
      <c r="D38" s="217" t="s">
        <v>169</v>
      </c>
      <c r="E38" s="219" t="s">
        <v>162</v>
      </c>
      <c r="F38" s="153" t="s">
        <v>8</v>
      </c>
      <c r="G38" s="54">
        <v>36.877627287098235</v>
      </c>
      <c r="H38" s="6">
        <v>0.11003039443319546</v>
      </c>
      <c r="I38" s="6">
        <v>1.5714958831889277E-2</v>
      </c>
      <c r="J38" s="13">
        <f t="shared" si="4"/>
        <v>44.127003210544757</v>
      </c>
      <c r="K38" s="48">
        <v>36.877627287098235</v>
      </c>
      <c r="L38" s="48">
        <v>2.0303944331954574E-3</v>
      </c>
      <c r="M38" s="48">
        <v>1.3149588318892773E-3</v>
      </c>
      <c r="N38" s="49">
        <f t="shared" si="3"/>
        <v>37.287003210544761</v>
      </c>
      <c r="O38" s="47">
        <v>0</v>
      </c>
      <c r="P38" s="47">
        <v>0.108</v>
      </c>
      <c r="Q38" s="47">
        <v>1.4400000000000001E-2</v>
      </c>
      <c r="R38" s="49">
        <f t="shared" si="5"/>
        <v>6.84</v>
      </c>
    </row>
    <row r="39" spans="1:18" x14ac:dyDescent="0.3">
      <c r="B39" s="222"/>
      <c r="C39" s="224"/>
      <c r="D39" s="227"/>
      <c r="E39" s="226"/>
      <c r="F39" s="153" t="s">
        <v>9</v>
      </c>
      <c r="G39" s="54">
        <v>10.243785357527287</v>
      </c>
      <c r="H39" s="6">
        <v>3.0563998453665406E-2</v>
      </c>
      <c r="I39" s="6">
        <v>4.3652663421914666E-3</v>
      </c>
      <c r="J39" s="13">
        <f t="shared" si="4"/>
        <v>12.257500891817989</v>
      </c>
      <c r="K39" s="48">
        <v>10.243785357527287</v>
      </c>
      <c r="L39" s="48">
        <v>5.6399845366540485E-4</v>
      </c>
      <c r="M39" s="48">
        <v>3.6526634219146591E-4</v>
      </c>
      <c r="N39" s="49">
        <f t="shared" si="3"/>
        <v>10.357500891817988</v>
      </c>
      <c r="O39" s="47">
        <v>0</v>
      </c>
      <c r="P39" s="47">
        <v>0.03</v>
      </c>
      <c r="Q39" s="47">
        <v>4.0000000000000001E-3</v>
      </c>
      <c r="R39" s="49">
        <f t="shared" si="5"/>
        <v>1.9</v>
      </c>
    </row>
    <row r="40" spans="1:18" x14ac:dyDescent="0.3">
      <c r="B40" s="228">
        <f>B38+1</f>
        <v>4</v>
      </c>
      <c r="C40" s="224"/>
      <c r="D40" s="217" t="s">
        <v>170</v>
      </c>
      <c r="E40" s="219" t="s">
        <v>162</v>
      </c>
      <c r="F40" s="154" t="s">
        <v>8</v>
      </c>
      <c r="G40" s="160">
        <v>34.756502810209042</v>
      </c>
      <c r="H40" s="3">
        <v>0.1099182801387177</v>
      </c>
      <c r="I40" s="3">
        <v>1.5606652265107733E-2</v>
      </c>
      <c r="J40" s="13">
        <f t="shared" si="4"/>
        <v>41.973814064624122</v>
      </c>
      <c r="K40" s="48">
        <v>34.756502810209042</v>
      </c>
      <c r="L40" s="48">
        <v>1.918280138717698E-3</v>
      </c>
      <c r="M40" s="48">
        <v>1.2066522651077321E-3</v>
      </c>
      <c r="N40" s="49">
        <f t="shared" si="3"/>
        <v>35.133814064624119</v>
      </c>
      <c r="O40" s="47">
        <v>0</v>
      </c>
      <c r="P40" s="47">
        <v>0.108</v>
      </c>
      <c r="Q40" s="47">
        <v>1.4400000000000001E-2</v>
      </c>
      <c r="R40" s="49">
        <f t="shared" si="5"/>
        <v>6.84</v>
      </c>
    </row>
    <row r="41" spans="1:18" x14ac:dyDescent="0.3">
      <c r="B41" s="222"/>
      <c r="C41" s="224"/>
      <c r="D41" s="227"/>
      <c r="E41" s="226"/>
      <c r="F41" s="154" t="s">
        <v>9</v>
      </c>
      <c r="G41" s="160">
        <v>9.6545841139469566</v>
      </c>
      <c r="H41" s="3">
        <v>3.0532855594088252E-2</v>
      </c>
      <c r="I41" s="3">
        <v>4.3351811847521481E-3</v>
      </c>
      <c r="J41" s="13">
        <f t="shared" si="4"/>
        <v>11.659392795728923</v>
      </c>
      <c r="K41" s="48">
        <v>9.6545841139469566</v>
      </c>
      <c r="L41" s="48">
        <v>5.3285559408824945E-4</v>
      </c>
      <c r="M41" s="48">
        <v>3.3518118475214781E-4</v>
      </c>
      <c r="N41" s="49">
        <f t="shared" si="3"/>
        <v>9.7593927957289228</v>
      </c>
      <c r="O41" s="47">
        <v>0</v>
      </c>
      <c r="P41" s="47">
        <v>0.03</v>
      </c>
      <c r="Q41" s="47">
        <v>4.0000000000000001E-3</v>
      </c>
      <c r="R41" s="49">
        <f t="shared" si="5"/>
        <v>1.9</v>
      </c>
    </row>
    <row r="42" spans="1:18" x14ac:dyDescent="0.3">
      <c r="B42" s="228">
        <f>B40+1</f>
        <v>5</v>
      </c>
      <c r="C42" s="224"/>
      <c r="D42" s="217" t="s">
        <v>171</v>
      </c>
      <c r="E42" s="219" t="s">
        <v>162</v>
      </c>
      <c r="F42" s="154" t="s">
        <v>8</v>
      </c>
      <c r="G42" s="160">
        <v>26.554522800000001</v>
      </c>
      <c r="H42" s="3">
        <v>0.10938605999999999</v>
      </c>
      <c r="I42" s="3">
        <v>1.57432536E-2</v>
      </c>
      <c r="J42" s="13">
        <f t="shared" si="4"/>
        <v>33.792066804000001</v>
      </c>
      <c r="K42" s="48">
        <v>26.554522800000001</v>
      </c>
      <c r="L42" s="48">
        <v>1.3860599999999997E-3</v>
      </c>
      <c r="M42" s="48">
        <v>1.3432535999999998E-3</v>
      </c>
      <c r="N42" s="49">
        <f t="shared" si="3"/>
        <v>26.952066804000001</v>
      </c>
      <c r="O42" s="47">
        <v>0</v>
      </c>
      <c r="P42" s="47">
        <v>0.108</v>
      </c>
      <c r="Q42" s="47">
        <v>1.4400000000000001E-2</v>
      </c>
      <c r="R42" s="49">
        <f t="shared" si="5"/>
        <v>6.84</v>
      </c>
    </row>
    <row r="43" spans="1:18" ht="15" thickBot="1" x14ac:dyDescent="0.35">
      <c r="B43" s="229"/>
      <c r="C43" s="225"/>
      <c r="D43" s="218"/>
      <c r="E43" s="218"/>
      <c r="F43" s="155" t="s">
        <v>9</v>
      </c>
      <c r="G43" s="163">
        <v>7.3762563333333331</v>
      </c>
      <c r="H43" s="7">
        <v>3.0385016666666664E-2</v>
      </c>
      <c r="I43" s="7">
        <v>4.3731259999999997E-3</v>
      </c>
      <c r="J43" s="15">
        <f t="shared" si="4"/>
        <v>9.386685223333334</v>
      </c>
      <c r="K43" s="145">
        <v>7.3762563333333331</v>
      </c>
      <c r="L43" s="145">
        <v>3.850166666666666E-4</v>
      </c>
      <c r="M43" s="145">
        <v>3.7312599999999994E-4</v>
      </c>
      <c r="N43" s="144">
        <f t="shared" si="3"/>
        <v>7.4866852233333336</v>
      </c>
      <c r="O43" s="146">
        <v>0</v>
      </c>
      <c r="P43" s="146">
        <v>0.03</v>
      </c>
      <c r="Q43" s="146">
        <v>4.0000000000000001E-3</v>
      </c>
      <c r="R43" s="144">
        <f t="shared" si="5"/>
        <v>1.9</v>
      </c>
    </row>
    <row r="46" spans="1:18" ht="28.2" customHeight="1" x14ac:dyDescent="0.3">
      <c r="A46" s="220" t="s">
        <v>26</v>
      </c>
      <c r="B46" s="220"/>
      <c r="C46" s="220"/>
      <c r="D46" s="220"/>
      <c r="E46" s="220"/>
      <c r="F46" s="220"/>
      <c r="G46" s="220"/>
      <c r="H46" s="220"/>
      <c r="I46" s="220"/>
      <c r="J46" s="220"/>
      <c r="K46" s="220"/>
      <c r="L46" s="220"/>
      <c r="M46" s="220"/>
      <c r="N46" s="220"/>
      <c r="O46" s="220"/>
      <c r="P46" s="220"/>
      <c r="Q46" s="220"/>
      <c r="R46" s="220"/>
    </row>
    <row r="47" spans="1:18" ht="15" thickBot="1" x14ac:dyDescent="0.35"/>
    <row r="48" spans="1:18" ht="31.8" thickBot="1" x14ac:dyDescent="0.35">
      <c r="B48" s="123" t="s">
        <v>157</v>
      </c>
      <c r="C48" s="124" t="s">
        <v>163</v>
      </c>
      <c r="D48" s="122" t="s">
        <v>164</v>
      </c>
      <c r="E48" s="122" t="s">
        <v>165</v>
      </c>
      <c r="F48" s="156" t="s">
        <v>166</v>
      </c>
      <c r="G48" s="164" t="s">
        <v>172</v>
      </c>
    </row>
    <row r="49" spans="2:7" x14ac:dyDescent="0.3">
      <c r="B49" s="221">
        <v>1</v>
      </c>
      <c r="C49" s="223" t="s">
        <v>158</v>
      </c>
      <c r="D49" s="226" t="s">
        <v>167</v>
      </c>
      <c r="E49" s="219" t="s">
        <v>162</v>
      </c>
      <c r="F49" s="153" t="s">
        <v>8</v>
      </c>
      <c r="G49" s="165">
        <f>G50*3.6</f>
        <v>403.2</v>
      </c>
    </row>
    <row r="50" spans="2:7" x14ac:dyDescent="0.3">
      <c r="B50" s="222"/>
      <c r="C50" s="224"/>
      <c r="D50" s="227"/>
      <c r="E50" s="226"/>
      <c r="F50" s="153" t="s">
        <v>9</v>
      </c>
      <c r="G50" s="165">
        <v>112</v>
      </c>
    </row>
    <row r="51" spans="2:7" x14ac:dyDescent="0.3">
      <c r="B51" s="228">
        <f>B49+1</f>
        <v>2</v>
      </c>
      <c r="C51" s="224"/>
      <c r="D51" s="217" t="s">
        <v>168</v>
      </c>
      <c r="E51" s="219" t="s">
        <v>162</v>
      </c>
      <c r="F51" s="153" t="s">
        <v>8</v>
      </c>
      <c r="G51" s="165">
        <f>G52*3.6</f>
        <v>403.2</v>
      </c>
    </row>
    <row r="52" spans="2:7" x14ac:dyDescent="0.3">
      <c r="B52" s="222"/>
      <c r="C52" s="224"/>
      <c r="D52" s="227"/>
      <c r="E52" s="226"/>
      <c r="F52" s="153" t="s">
        <v>9</v>
      </c>
      <c r="G52" s="165">
        <v>112</v>
      </c>
    </row>
    <row r="53" spans="2:7" x14ac:dyDescent="0.3">
      <c r="B53" s="228">
        <f>B51+1</f>
        <v>3</v>
      </c>
      <c r="C53" s="224"/>
      <c r="D53" s="217" t="s">
        <v>169</v>
      </c>
      <c r="E53" s="219" t="s">
        <v>162</v>
      </c>
      <c r="F53" s="153" t="s">
        <v>8</v>
      </c>
      <c r="G53" s="165">
        <f>G54*3.6</f>
        <v>360</v>
      </c>
    </row>
    <row r="54" spans="2:7" x14ac:dyDescent="0.3">
      <c r="B54" s="222"/>
      <c r="C54" s="224"/>
      <c r="D54" s="227"/>
      <c r="E54" s="226"/>
      <c r="F54" s="153" t="s">
        <v>9</v>
      </c>
      <c r="G54" s="165">
        <v>100</v>
      </c>
    </row>
    <row r="55" spans="2:7" x14ac:dyDescent="0.3">
      <c r="B55" s="228">
        <f>B53+1</f>
        <v>4</v>
      </c>
      <c r="C55" s="224"/>
      <c r="D55" s="217" t="s">
        <v>170</v>
      </c>
      <c r="E55" s="219" t="s">
        <v>162</v>
      </c>
      <c r="F55" s="154" t="s">
        <v>8</v>
      </c>
      <c r="G55" s="165">
        <f>G56*3.6</f>
        <v>360</v>
      </c>
    </row>
    <row r="56" spans="2:7" x14ac:dyDescent="0.3">
      <c r="B56" s="222"/>
      <c r="C56" s="224"/>
      <c r="D56" s="227"/>
      <c r="E56" s="226"/>
      <c r="F56" s="154" t="s">
        <v>9</v>
      </c>
      <c r="G56" s="165">
        <v>100</v>
      </c>
    </row>
    <row r="57" spans="2:7" x14ac:dyDescent="0.3">
      <c r="B57" s="228">
        <f>B55+1</f>
        <v>5</v>
      </c>
      <c r="C57" s="224"/>
      <c r="D57" s="217" t="s">
        <v>171</v>
      </c>
      <c r="E57" s="219" t="s">
        <v>162</v>
      </c>
      <c r="F57" s="154" t="s">
        <v>8</v>
      </c>
      <c r="G57" s="165">
        <f>G58*3.6</f>
        <v>403.2</v>
      </c>
    </row>
    <row r="58" spans="2:7" ht="15" thickBot="1" x14ac:dyDescent="0.35">
      <c r="B58" s="229"/>
      <c r="C58" s="225"/>
      <c r="D58" s="218"/>
      <c r="E58" s="218"/>
      <c r="F58" s="155" t="s">
        <v>9</v>
      </c>
      <c r="G58" s="166">
        <v>112</v>
      </c>
    </row>
  </sheetData>
  <mergeCells count="74">
    <mergeCell ref="A2:R2"/>
    <mergeCell ref="B5:B6"/>
    <mergeCell ref="C5:C10"/>
    <mergeCell ref="D5:D6"/>
    <mergeCell ref="E5:E6"/>
    <mergeCell ref="B7:B8"/>
    <mergeCell ref="D7:D8"/>
    <mergeCell ref="E7:E8"/>
    <mergeCell ref="B9:B10"/>
    <mergeCell ref="D9:D10"/>
    <mergeCell ref="E9:E10"/>
    <mergeCell ref="B11:B12"/>
    <mergeCell ref="C11:C24"/>
    <mergeCell ref="D11:D12"/>
    <mergeCell ref="E11:E12"/>
    <mergeCell ref="B13:B14"/>
    <mergeCell ref="D13:D14"/>
    <mergeCell ref="E13:E14"/>
    <mergeCell ref="B15:B16"/>
    <mergeCell ref="D15:D16"/>
    <mergeCell ref="E15:E16"/>
    <mergeCell ref="B17:B18"/>
    <mergeCell ref="D17:D18"/>
    <mergeCell ref="E17:E18"/>
    <mergeCell ref="B19:B20"/>
    <mergeCell ref="D19:D20"/>
    <mergeCell ref="E19:E20"/>
    <mergeCell ref="E25:E26"/>
    <mergeCell ref="B27:B28"/>
    <mergeCell ref="D27:D28"/>
    <mergeCell ref="E27:E28"/>
    <mergeCell ref="B21:B22"/>
    <mergeCell ref="D21:D22"/>
    <mergeCell ref="E21:E22"/>
    <mergeCell ref="B23:B24"/>
    <mergeCell ref="D23:D24"/>
    <mergeCell ref="E23:E24"/>
    <mergeCell ref="B42:B43"/>
    <mergeCell ref="D42:D43"/>
    <mergeCell ref="B25:B26"/>
    <mergeCell ref="C25:C28"/>
    <mergeCell ref="D25:D26"/>
    <mergeCell ref="E55:E56"/>
    <mergeCell ref="B57:B58"/>
    <mergeCell ref="A31:R31"/>
    <mergeCell ref="B34:B35"/>
    <mergeCell ref="C34:C43"/>
    <mergeCell ref="D34:D35"/>
    <mergeCell ref="E34:E35"/>
    <mergeCell ref="B36:B37"/>
    <mergeCell ref="D36:D37"/>
    <mergeCell ref="E36:E37"/>
    <mergeCell ref="B38:B39"/>
    <mergeCell ref="D38:D39"/>
    <mergeCell ref="E38:E39"/>
    <mergeCell ref="B40:B41"/>
    <mergeCell ref="D40:D41"/>
    <mergeCell ref="E40:E41"/>
    <mergeCell ref="D57:D58"/>
    <mergeCell ref="E57:E58"/>
    <mergeCell ref="E42:E43"/>
    <mergeCell ref="A46:R46"/>
    <mergeCell ref="B49:B50"/>
    <mergeCell ref="C49:C58"/>
    <mergeCell ref="D49:D50"/>
    <mergeCell ref="E49:E50"/>
    <mergeCell ref="B51:B52"/>
    <mergeCell ref="D51:D52"/>
    <mergeCell ref="E51:E52"/>
    <mergeCell ref="B53:B54"/>
    <mergeCell ref="D53:D54"/>
    <mergeCell ref="E53:E54"/>
    <mergeCell ref="B55:B56"/>
    <mergeCell ref="D55:D5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B876B-285B-417E-A2EE-572EC967A5DC}">
  <dimension ref="A2:Q50"/>
  <sheetViews>
    <sheetView tabSelected="1" zoomScale="70" zoomScaleNormal="70" workbookViewId="0">
      <selection activeCell="J26" sqref="J26"/>
    </sheetView>
  </sheetViews>
  <sheetFormatPr defaultColWidth="8.88671875" defaultRowHeight="14.4" x14ac:dyDescent="0.3"/>
  <cols>
    <col min="3" max="3" width="21.5546875" customWidth="1"/>
    <col min="4" max="4" width="52" customWidth="1"/>
    <col min="5" max="5" width="15.6640625" customWidth="1"/>
    <col min="6" max="8" width="23.109375" customWidth="1"/>
    <col min="9" max="17" width="18.88671875" customWidth="1"/>
    <col min="18" max="19" width="12.6640625" customWidth="1"/>
  </cols>
  <sheetData>
    <row r="2" spans="1:17" ht="33.6" x14ac:dyDescent="0.3">
      <c r="A2" s="220" t="s">
        <v>30</v>
      </c>
      <c r="B2" s="220"/>
      <c r="C2" s="220"/>
      <c r="D2" s="220"/>
      <c r="E2" s="220"/>
      <c r="F2" s="220"/>
      <c r="G2" s="220"/>
      <c r="H2" s="220"/>
      <c r="I2" s="220"/>
      <c r="J2" s="220"/>
      <c r="K2" s="220"/>
      <c r="L2" s="220"/>
      <c r="M2" s="220"/>
      <c r="N2" s="220"/>
      <c r="O2" s="220"/>
      <c r="P2" s="220"/>
      <c r="Q2" s="220"/>
    </row>
    <row r="3" spans="1:17" ht="15" thickBot="1" x14ac:dyDescent="0.35">
      <c r="F3" s="2"/>
      <c r="G3" s="2"/>
      <c r="H3" s="2"/>
      <c r="I3" s="1"/>
      <c r="J3" s="1"/>
      <c r="K3" s="1"/>
      <c r="L3" s="1"/>
      <c r="M3" s="1"/>
      <c r="N3" s="1"/>
      <c r="O3" s="1"/>
      <c r="P3" s="1"/>
      <c r="Q3" s="1"/>
    </row>
    <row r="4" spans="1:17" ht="46.2" thickBot="1" x14ac:dyDescent="0.35">
      <c r="B4" s="123" t="s">
        <v>157</v>
      </c>
      <c r="C4" s="125" t="s">
        <v>173</v>
      </c>
      <c r="D4" s="126" t="s">
        <v>175</v>
      </c>
      <c r="E4" s="151" t="s">
        <v>176</v>
      </c>
      <c r="F4" s="150" t="s">
        <v>118</v>
      </c>
      <c r="G4" s="111" t="s">
        <v>119</v>
      </c>
      <c r="H4" s="111" t="s">
        <v>120</v>
      </c>
      <c r="I4" s="112" t="s">
        <v>121</v>
      </c>
      <c r="J4" s="150" t="s">
        <v>110</v>
      </c>
      <c r="K4" s="111" t="s">
        <v>111</v>
      </c>
      <c r="L4" s="111" t="s">
        <v>112</v>
      </c>
      <c r="M4" s="112" t="s">
        <v>122</v>
      </c>
      <c r="N4" s="111" t="s">
        <v>113</v>
      </c>
      <c r="O4" s="111" t="s">
        <v>114</v>
      </c>
      <c r="P4" s="111" t="s">
        <v>115</v>
      </c>
      <c r="Q4" s="112" t="s">
        <v>123</v>
      </c>
    </row>
    <row r="5" spans="1:17" x14ac:dyDescent="0.3">
      <c r="B5" s="221">
        <v>1</v>
      </c>
      <c r="C5" s="234" t="s">
        <v>174</v>
      </c>
      <c r="D5" s="235" t="s">
        <v>10</v>
      </c>
      <c r="E5" s="152" t="s">
        <v>8</v>
      </c>
      <c r="F5" s="268">
        <v>224.29129086693948</v>
      </c>
      <c r="G5" s="269">
        <v>5.767003342944583E-3</v>
      </c>
      <c r="H5" s="269">
        <v>3.2508317461945979E-3</v>
      </c>
      <c r="I5" s="270">
        <f>F5+G5*30+H5*265</f>
        <v>225.32577137996938</v>
      </c>
      <c r="J5" s="268">
        <v>29.109044147588758</v>
      </c>
      <c r="K5" s="269">
        <v>1.0561775865825138E-3</v>
      </c>
      <c r="L5" s="269">
        <v>4.4756806440048784E-4</v>
      </c>
      <c r="M5" s="271">
        <f t="shared" ref="M5:M16" si="0">J5+K5*30+L5*265</f>
        <v>29.259335012252365</v>
      </c>
      <c r="N5" s="33">
        <v>195.18224671935073</v>
      </c>
      <c r="O5" s="33">
        <v>4.7108257563620694E-3</v>
      </c>
      <c r="P5" s="33">
        <v>2.8032636817941102E-3</v>
      </c>
      <c r="Q5" s="34">
        <f t="shared" ref="Q5:Q16" si="1">N5+O5*30+P5*265</f>
        <v>196.06643636771705</v>
      </c>
    </row>
    <row r="6" spans="1:17" x14ac:dyDescent="0.3">
      <c r="B6" s="222"/>
      <c r="C6" s="224"/>
      <c r="D6" s="227"/>
      <c r="E6" s="153" t="s">
        <v>9</v>
      </c>
      <c r="F6" s="272">
        <f>F5/3.6</f>
        <v>62.303136351927634</v>
      </c>
      <c r="G6" s="273">
        <f t="shared" ref="G6:H6" si="2">G5/3.6</f>
        <v>1.6019453730401619E-3</v>
      </c>
      <c r="H6" s="273">
        <f t="shared" si="2"/>
        <v>9.0300881838738831E-4</v>
      </c>
      <c r="I6" s="274">
        <f t="shared" ref="I6:I16" si="3">F6+G6*30+H6*265</f>
        <v>62.590492049991497</v>
      </c>
      <c r="J6" s="272">
        <f>J5/3.6</f>
        <v>8.0858455965524332</v>
      </c>
      <c r="K6" s="273">
        <f t="shared" ref="K6:L6" si="4">K5/3.6</f>
        <v>2.933826629395872E-4</v>
      </c>
      <c r="L6" s="273">
        <f t="shared" si="4"/>
        <v>1.2432446233346883E-4</v>
      </c>
      <c r="M6" s="275">
        <f t="shared" si="0"/>
        <v>8.1275930589589898</v>
      </c>
      <c r="N6" s="52">
        <f>N5/3.6</f>
        <v>54.217290755375203</v>
      </c>
      <c r="O6" s="6">
        <f t="shared" ref="O6:P6" si="5">O5/3.6</f>
        <v>1.3085627101005748E-3</v>
      </c>
      <c r="P6" s="6">
        <f t="shared" si="5"/>
        <v>7.786843560539195E-4</v>
      </c>
      <c r="Q6" s="37">
        <f t="shared" si="1"/>
        <v>54.46289899103251</v>
      </c>
    </row>
    <row r="7" spans="1:17" x14ac:dyDescent="0.3">
      <c r="B7" s="228">
        <f>B5+1</f>
        <v>2</v>
      </c>
      <c r="C7" s="224"/>
      <c r="D7" s="217" t="s">
        <v>11</v>
      </c>
      <c r="E7" s="154" t="s">
        <v>8</v>
      </c>
      <c r="F7" s="276">
        <v>215.23309477246113</v>
      </c>
      <c r="G7" s="277">
        <v>7.3651887989372444E-3</v>
      </c>
      <c r="H7" s="277">
        <v>3.3525675164259995E-3</v>
      </c>
      <c r="I7" s="274">
        <f t="shared" si="3"/>
        <v>216.34248082828213</v>
      </c>
      <c r="J7" s="276">
        <v>26.577992235324317</v>
      </c>
      <c r="K7" s="277">
        <v>1.4119196564485676E-3</v>
      </c>
      <c r="L7" s="277">
        <v>4.6858620238424652E-4</v>
      </c>
      <c r="M7" s="275">
        <f t="shared" si="0"/>
        <v>26.744525168649599</v>
      </c>
      <c r="N7" s="36">
        <v>188.65510253713683</v>
      </c>
      <c r="O7" s="36">
        <v>5.9532691424886769E-3</v>
      </c>
      <c r="P7" s="36">
        <v>2.883981314041753E-3</v>
      </c>
      <c r="Q7" s="37">
        <f t="shared" si="1"/>
        <v>189.59795565963256</v>
      </c>
    </row>
    <row r="8" spans="1:17" x14ac:dyDescent="0.3">
      <c r="B8" s="222"/>
      <c r="C8" s="224"/>
      <c r="D8" s="227"/>
      <c r="E8" s="154" t="s">
        <v>9</v>
      </c>
      <c r="F8" s="272">
        <f>F7/3.6</f>
        <v>59.786970770128093</v>
      </c>
      <c r="G8" s="273">
        <f t="shared" ref="G8:H8" si="6">G7/3.6</f>
        <v>2.0458857774825678E-3</v>
      </c>
      <c r="H8" s="273">
        <f t="shared" si="6"/>
        <v>9.3126875456277756E-4</v>
      </c>
      <c r="I8" s="278">
        <f t="shared" si="3"/>
        <v>60.095133563411707</v>
      </c>
      <c r="J8" s="272">
        <f>J7/3.6</f>
        <v>7.3827756209234208</v>
      </c>
      <c r="K8" s="273">
        <f t="shared" ref="K8:L8" si="7">K7/3.6</f>
        <v>3.9219990456904654E-4</v>
      </c>
      <c r="L8" s="273">
        <f t="shared" si="7"/>
        <v>1.3016283399562402E-4</v>
      </c>
      <c r="M8" s="279">
        <f t="shared" si="0"/>
        <v>7.4290347690693324</v>
      </c>
      <c r="N8" s="52">
        <f>N7/3.6</f>
        <v>52.404195149204675</v>
      </c>
      <c r="O8" s="6">
        <f t="shared" ref="O8:P8" si="8">O7/3.6</f>
        <v>1.6536858729135212E-3</v>
      </c>
      <c r="P8" s="6">
        <f t="shared" si="8"/>
        <v>8.0110592056715363E-4</v>
      </c>
      <c r="Q8" s="50">
        <f t="shared" si="1"/>
        <v>52.666098794342375</v>
      </c>
    </row>
    <row r="9" spans="1:17" x14ac:dyDescent="0.3">
      <c r="B9" s="228">
        <f>B7+1</f>
        <v>3</v>
      </c>
      <c r="C9" s="224"/>
      <c r="D9" s="217" t="s">
        <v>12</v>
      </c>
      <c r="E9" s="154" t="s">
        <v>8</v>
      </c>
      <c r="F9" s="280">
        <v>199.66724124204126</v>
      </c>
      <c r="G9" s="281">
        <v>1.0787647325486236E-2</v>
      </c>
      <c r="H9" s="281">
        <v>2.8423205637345753E-3</v>
      </c>
      <c r="I9" s="282">
        <f t="shared" si="3"/>
        <v>200.74408561119552</v>
      </c>
      <c r="J9" s="280">
        <v>26.146862398651063</v>
      </c>
      <c r="K9" s="281">
        <v>2.1963846942627081E-3</v>
      </c>
      <c r="L9" s="281">
        <v>4.6026678346535138E-4</v>
      </c>
      <c r="M9" s="282">
        <f t="shared" si="0"/>
        <v>26.334724637097263</v>
      </c>
      <c r="N9" s="40">
        <v>173.5203788433902</v>
      </c>
      <c r="O9" s="38">
        <v>8.5912626312235289E-3</v>
      </c>
      <c r="P9" s="38">
        <v>2.3820537802692237E-3</v>
      </c>
      <c r="Q9" s="39">
        <f t="shared" si="1"/>
        <v>174.40936097409823</v>
      </c>
    </row>
    <row r="10" spans="1:17" x14ac:dyDescent="0.3">
      <c r="B10" s="222"/>
      <c r="C10" s="224"/>
      <c r="D10" s="227"/>
      <c r="E10" s="154" t="s">
        <v>9</v>
      </c>
      <c r="F10" s="272">
        <f>F9/3.6</f>
        <v>55.463122567233683</v>
      </c>
      <c r="G10" s="273">
        <f t="shared" ref="G10:H10" si="9">G9/3.6</f>
        <v>2.9965687015239542E-3</v>
      </c>
      <c r="H10" s="273">
        <f t="shared" si="9"/>
        <v>7.8953348992627092E-4</v>
      </c>
      <c r="I10" s="282">
        <f t="shared" si="3"/>
        <v>55.762246003109865</v>
      </c>
      <c r="J10" s="272">
        <f>J9/3.6</f>
        <v>7.2630173329586283</v>
      </c>
      <c r="K10" s="273">
        <f t="shared" ref="K10:L10" si="10">K9/3.6</f>
        <v>6.1010685951741895E-4</v>
      </c>
      <c r="L10" s="273">
        <f t="shared" si="10"/>
        <v>1.2785188429593095E-4</v>
      </c>
      <c r="M10" s="282">
        <f t="shared" si="0"/>
        <v>7.3152012880825721</v>
      </c>
      <c r="N10" s="52">
        <f>N9/3.6</f>
        <v>48.200105234275057</v>
      </c>
      <c r="O10" s="6">
        <f t="shared" ref="O10:P10" si="11">O9/3.6</f>
        <v>2.3864618420065356E-3</v>
      </c>
      <c r="P10" s="6">
        <f t="shared" si="11"/>
        <v>6.6168160563033994E-4</v>
      </c>
      <c r="Q10" s="39">
        <f t="shared" si="1"/>
        <v>48.447044715027296</v>
      </c>
    </row>
    <row r="11" spans="1:17" x14ac:dyDescent="0.3">
      <c r="B11" s="228">
        <f>B9+1</f>
        <v>4</v>
      </c>
      <c r="C11" s="224"/>
      <c r="D11" s="217">
        <v>2018</v>
      </c>
      <c r="E11" s="154" t="s">
        <v>8</v>
      </c>
      <c r="F11" s="280">
        <v>150.31971957133294</v>
      </c>
      <c r="G11" s="281">
        <v>1.2865675749602044E-2</v>
      </c>
      <c r="H11" s="281">
        <v>2.9327314409733061E-3</v>
      </c>
      <c r="I11" s="282">
        <f t="shared" si="3"/>
        <v>151.48286367567894</v>
      </c>
      <c r="J11" s="280">
        <v>19.279397412768439</v>
      </c>
      <c r="K11" s="281">
        <v>2.7525135819293162E-3</v>
      </c>
      <c r="L11" s="281">
        <v>5.1147701542753933E-4</v>
      </c>
      <c r="M11" s="282">
        <f t="shared" si="0"/>
        <v>19.497514229314618</v>
      </c>
      <c r="N11" s="40">
        <v>131.04032215856449</v>
      </c>
      <c r="O11" s="38">
        <v>1.0113162167672728E-2</v>
      </c>
      <c r="P11" s="38">
        <v>2.4212544255457669E-3</v>
      </c>
      <c r="Q11" s="39">
        <f t="shared" si="1"/>
        <v>131.9853494463643</v>
      </c>
    </row>
    <row r="12" spans="1:17" x14ac:dyDescent="0.3">
      <c r="B12" s="222"/>
      <c r="C12" s="224"/>
      <c r="D12" s="227"/>
      <c r="E12" s="154" t="s">
        <v>9</v>
      </c>
      <c r="F12" s="272">
        <f>F11/3.6</f>
        <v>41.75547765870359</v>
      </c>
      <c r="G12" s="273">
        <f t="shared" ref="G12:H12" si="12">G11/3.6</f>
        <v>3.5737988193339011E-3</v>
      </c>
      <c r="H12" s="273">
        <f t="shared" si="12"/>
        <v>8.1464762249258498E-4</v>
      </c>
      <c r="I12" s="282">
        <f t="shared" si="3"/>
        <v>42.078573243244143</v>
      </c>
      <c r="J12" s="272">
        <f>J11/3.6</f>
        <v>5.3553881702134554</v>
      </c>
      <c r="K12" s="273">
        <f t="shared" ref="K12:L12" si="13">K11/3.6</f>
        <v>7.645871060914767E-4</v>
      </c>
      <c r="L12" s="273">
        <f t="shared" si="13"/>
        <v>1.4207694872987202E-4</v>
      </c>
      <c r="M12" s="282">
        <f t="shared" si="0"/>
        <v>5.4159761748096162</v>
      </c>
      <c r="N12" s="52">
        <f>N11/3.6</f>
        <v>36.400089488490138</v>
      </c>
      <c r="O12" s="6">
        <f t="shared" ref="O12:P12" si="14">O11/3.6</f>
        <v>2.8092117132424246E-3</v>
      </c>
      <c r="P12" s="6">
        <f t="shared" si="14"/>
        <v>6.7257067376271299E-4</v>
      </c>
      <c r="Q12" s="39">
        <f t="shared" si="1"/>
        <v>36.662597068434529</v>
      </c>
    </row>
    <row r="13" spans="1:17" x14ac:dyDescent="0.3">
      <c r="B13" s="228">
        <f t="shared" ref="B13" si="15">B11+1</f>
        <v>5</v>
      </c>
      <c r="C13" s="224"/>
      <c r="D13" s="217" t="s">
        <v>13</v>
      </c>
      <c r="E13" s="154" t="s">
        <v>8</v>
      </c>
      <c r="F13" s="280">
        <v>170.73277990432288</v>
      </c>
      <c r="G13" s="281">
        <v>1.693729445801619E-2</v>
      </c>
      <c r="H13" s="281">
        <v>3.6511994050915176E-3</v>
      </c>
      <c r="I13" s="282">
        <f t="shared" si="3"/>
        <v>172.20846658041262</v>
      </c>
      <c r="J13" s="280">
        <v>21.025220378581281</v>
      </c>
      <c r="K13" s="281">
        <v>3.5899537135318871E-3</v>
      </c>
      <c r="L13" s="281">
        <v>6.3705897693615309E-4</v>
      </c>
      <c r="M13" s="282">
        <f t="shared" si="0"/>
        <v>21.30173961887532</v>
      </c>
      <c r="N13" s="40">
        <v>149.7075595257416</v>
      </c>
      <c r="O13" s="38">
        <v>1.3347340744484302E-2</v>
      </c>
      <c r="P13" s="38">
        <v>3.0141404281553647E-3</v>
      </c>
      <c r="Q13" s="39">
        <f t="shared" si="1"/>
        <v>150.90672696153732</v>
      </c>
    </row>
    <row r="14" spans="1:17" x14ac:dyDescent="0.3">
      <c r="B14" s="222"/>
      <c r="C14" s="224"/>
      <c r="D14" s="227"/>
      <c r="E14" s="154" t="s">
        <v>9</v>
      </c>
      <c r="F14" s="272">
        <f>F13/3.6</f>
        <v>47.425772195645244</v>
      </c>
      <c r="G14" s="273">
        <f t="shared" ref="G14:H14" si="16">G13/3.6</f>
        <v>4.7048040161156079E-3</v>
      </c>
      <c r="H14" s="273">
        <f t="shared" si="16"/>
        <v>1.0142220569698661E-3</v>
      </c>
      <c r="I14" s="282">
        <f t="shared" si="3"/>
        <v>47.835685161225726</v>
      </c>
      <c r="J14" s="272">
        <f>J13/3.6</f>
        <v>5.8403389940503558</v>
      </c>
      <c r="K14" s="273">
        <f t="shared" ref="K14:L14" si="17">K13/3.6</f>
        <v>9.9720936486996864E-4</v>
      </c>
      <c r="L14" s="273">
        <f t="shared" si="17"/>
        <v>1.769608269267092E-4</v>
      </c>
      <c r="M14" s="282">
        <f t="shared" si="0"/>
        <v>5.9171498941320335</v>
      </c>
      <c r="N14" s="52">
        <f>N13/3.6</f>
        <v>41.585433201594888</v>
      </c>
      <c r="O14" s="6">
        <f t="shared" ref="O14:P14" si="18">O13/3.6</f>
        <v>3.7075946512456393E-3</v>
      </c>
      <c r="P14" s="6">
        <f t="shared" si="18"/>
        <v>8.3726123004315678E-4</v>
      </c>
      <c r="Q14" s="39">
        <f t="shared" si="1"/>
        <v>41.918535267093695</v>
      </c>
    </row>
    <row r="15" spans="1:17" x14ac:dyDescent="0.3">
      <c r="B15" s="228">
        <f>B13+1</f>
        <v>6</v>
      </c>
      <c r="C15" s="224"/>
      <c r="D15" s="217" t="s">
        <v>14</v>
      </c>
      <c r="E15" s="154" t="s">
        <v>8</v>
      </c>
      <c r="F15" s="280">
        <v>149.84908120821191</v>
      </c>
      <c r="G15" s="281">
        <v>1.6938071086722576E-2</v>
      </c>
      <c r="H15" s="281">
        <v>3.1805180003414736E-3</v>
      </c>
      <c r="I15" s="283">
        <f t="shared" si="3"/>
        <v>151.20006061090407</v>
      </c>
      <c r="J15" s="280">
        <v>19.896626606195664</v>
      </c>
      <c r="K15" s="281">
        <v>3.7194093601508071E-3</v>
      </c>
      <c r="L15" s="281">
        <v>6.0687843639601669E-4</v>
      </c>
      <c r="M15" s="283">
        <f t="shared" si="0"/>
        <v>20.169031672645133</v>
      </c>
      <c r="N15" s="53">
        <v>129.95245460201625</v>
      </c>
      <c r="O15" s="51">
        <v>1.3218661726571769E-2</v>
      </c>
      <c r="P15" s="51">
        <v>2.5736395639454567E-3</v>
      </c>
      <c r="Q15" s="56">
        <f t="shared" si="1"/>
        <v>131.03102893825894</v>
      </c>
    </row>
    <row r="16" spans="1:17" ht="15" thickBot="1" x14ac:dyDescent="0.35">
      <c r="B16" s="229"/>
      <c r="C16" s="225"/>
      <c r="D16" s="238"/>
      <c r="E16" s="155" t="s">
        <v>9</v>
      </c>
      <c r="F16" s="284">
        <f>F15/3.6</f>
        <v>41.624744780058862</v>
      </c>
      <c r="G16" s="285">
        <f t="shared" ref="G16:H16" si="19">G15/3.6</f>
        <v>4.705019746311827E-3</v>
      </c>
      <c r="H16" s="285">
        <f t="shared" si="19"/>
        <v>8.8347722231707602E-4</v>
      </c>
      <c r="I16" s="286">
        <f t="shared" si="3"/>
        <v>42.000016836362235</v>
      </c>
      <c r="J16" s="284">
        <f>J15/3.6</f>
        <v>5.5268407239432396</v>
      </c>
      <c r="K16" s="285">
        <f t="shared" ref="K16:L16" si="20">K15/3.6</f>
        <v>1.0331692667085576E-3</v>
      </c>
      <c r="L16" s="285">
        <f t="shared" si="20"/>
        <v>1.6857734344333797E-4</v>
      </c>
      <c r="M16" s="286">
        <f t="shared" si="0"/>
        <v>5.6025087979569808</v>
      </c>
      <c r="N16" s="58">
        <f>N15/3.6</f>
        <v>36.097904056115624</v>
      </c>
      <c r="O16" s="14">
        <f t="shared" ref="O16:P16" si="21">O15/3.6</f>
        <v>3.6718504796032694E-3</v>
      </c>
      <c r="P16" s="14">
        <f t="shared" si="21"/>
        <v>7.1489987887373796E-4</v>
      </c>
      <c r="Q16" s="41">
        <f t="shared" si="1"/>
        <v>36.397508038405263</v>
      </c>
    </row>
    <row r="19" spans="1:17" ht="33.6" x14ac:dyDescent="0.3">
      <c r="A19" s="220" t="s">
        <v>31</v>
      </c>
      <c r="B19" s="220"/>
      <c r="C19" s="220"/>
      <c r="D19" s="220"/>
      <c r="E19" s="220"/>
      <c r="F19" s="220"/>
      <c r="G19" s="220"/>
      <c r="H19" s="220"/>
      <c r="I19" s="220"/>
      <c r="J19" s="220"/>
      <c r="K19" s="220"/>
      <c r="L19" s="220"/>
      <c r="M19" s="220"/>
      <c r="N19" s="220"/>
      <c r="O19" s="220"/>
      <c r="P19" s="220"/>
      <c r="Q19" s="220"/>
    </row>
    <row r="20" spans="1:17" ht="15" thickBot="1" x14ac:dyDescent="0.35">
      <c r="F20" s="2"/>
      <c r="G20" s="2"/>
      <c r="H20" s="2"/>
      <c r="I20" s="1"/>
      <c r="J20" s="1"/>
      <c r="K20" s="1"/>
      <c r="L20" s="1"/>
      <c r="M20" s="1"/>
      <c r="N20" s="1"/>
      <c r="O20" s="1"/>
      <c r="P20" s="1"/>
      <c r="Q20" s="1"/>
    </row>
    <row r="21" spans="1:17" ht="43.8" thickBot="1" x14ac:dyDescent="0.35">
      <c r="B21" s="123" t="s">
        <v>157</v>
      </c>
      <c r="C21" s="124" t="s">
        <v>173</v>
      </c>
      <c r="D21" s="122" t="s">
        <v>175</v>
      </c>
      <c r="E21" s="156" t="s">
        <v>176</v>
      </c>
      <c r="F21" s="124" t="s">
        <v>121</v>
      </c>
      <c r="G21" s="122" t="s">
        <v>122</v>
      </c>
      <c r="H21" s="147" t="s">
        <v>123</v>
      </c>
      <c r="J21" s="43"/>
      <c r="K21" s="43"/>
      <c r="L21" s="43"/>
      <c r="N21" s="43"/>
      <c r="O21" s="43"/>
      <c r="P21" s="43"/>
    </row>
    <row r="22" spans="1:17" x14ac:dyDescent="0.3">
      <c r="B22" s="221">
        <v>1</v>
      </c>
      <c r="C22" s="234" t="s">
        <v>174</v>
      </c>
      <c r="D22" s="235" t="s">
        <v>10</v>
      </c>
      <c r="E22" s="152" t="s">
        <v>8</v>
      </c>
      <c r="F22" s="157">
        <v>11.512124471887274</v>
      </c>
      <c r="G22" s="29">
        <v>11.512124471887274</v>
      </c>
      <c r="H22" s="32">
        <v>0</v>
      </c>
      <c r="J22" s="44"/>
      <c r="K22" s="44"/>
      <c r="L22" s="44"/>
      <c r="N22" s="42"/>
      <c r="O22" s="42"/>
      <c r="P22" s="42"/>
    </row>
    <row r="23" spans="1:17" x14ac:dyDescent="0.3">
      <c r="B23" s="222"/>
      <c r="C23" s="224"/>
      <c r="D23" s="227"/>
      <c r="E23" s="153" t="s">
        <v>9</v>
      </c>
      <c r="F23" s="54">
        <f t="shared" ref="F23:H23" si="22">F22/3.6</f>
        <v>3.1978123533020204</v>
      </c>
      <c r="G23" s="6">
        <f t="shared" si="22"/>
        <v>3.1978123533020204</v>
      </c>
      <c r="H23" s="13">
        <f t="shared" si="22"/>
        <v>0</v>
      </c>
      <c r="J23" s="44"/>
      <c r="K23" s="44"/>
      <c r="L23" s="44"/>
      <c r="N23" s="42"/>
      <c r="O23" s="42"/>
      <c r="P23" s="42"/>
    </row>
    <row r="24" spans="1:17" x14ac:dyDescent="0.3">
      <c r="B24" s="228">
        <f>B22+1</f>
        <v>2</v>
      </c>
      <c r="C24" s="224"/>
      <c r="D24" s="217" t="s">
        <v>11</v>
      </c>
      <c r="E24" s="154" t="s">
        <v>8</v>
      </c>
      <c r="F24" s="158">
        <v>11.610325160036712</v>
      </c>
      <c r="G24" s="30">
        <v>11.610325160036712</v>
      </c>
      <c r="H24" s="35">
        <v>0</v>
      </c>
      <c r="J24" s="42"/>
      <c r="K24" s="42"/>
      <c r="L24" s="42"/>
      <c r="N24" s="42"/>
      <c r="O24" s="42"/>
      <c r="P24" s="42"/>
    </row>
    <row r="25" spans="1:17" x14ac:dyDescent="0.3">
      <c r="B25" s="222"/>
      <c r="C25" s="224"/>
      <c r="D25" s="227"/>
      <c r="E25" s="154" t="s">
        <v>9</v>
      </c>
      <c r="F25" s="54">
        <f t="shared" ref="F25:H25" si="23">F24/3.6</f>
        <v>3.2250903222324201</v>
      </c>
      <c r="G25" s="6">
        <f t="shared" si="23"/>
        <v>3.2250903222324201</v>
      </c>
      <c r="H25" s="13">
        <f t="shared" si="23"/>
        <v>0</v>
      </c>
      <c r="J25" s="42"/>
      <c r="K25" s="42"/>
      <c r="L25" s="42"/>
      <c r="M25" s="167"/>
      <c r="N25" s="42"/>
      <c r="O25" s="42"/>
      <c r="P25" s="42"/>
    </row>
    <row r="26" spans="1:17" x14ac:dyDescent="0.3">
      <c r="B26" s="228">
        <f>B24+1</f>
        <v>3</v>
      </c>
      <c r="C26" s="224"/>
      <c r="D26" s="217" t="s">
        <v>12</v>
      </c>
      <c r="E26" s="154" t="s">
        <v>8</v>
      </c>
      <c r="F26" s="159">
        <v>11.62514319109196</v>
      </c>
      <c r="G26" s="51">
        <v>11.62514319109196</v>
      </c>
      <c r="H26" s="56">
        <v>0</v>
      </c>
      <c r="J26" s="42"/>
      <c r="K26" s="42"/>
      <c r="L26" s="42"/>
      <c r="N26" s="42"/>
      <c r="O26" s="42"/>
      <c r="P26" s="42"/>
    </row>
    <row r="27" spans="1:17" x14ac:dyDescent="0.3">
      <c r="B27" s="222"/>
      <c r="C27" s="224"/>
      <c r="D27" s="227"/>
      <c r="E27" s="154" t="s">
        <v>9</v>
      </c>
      <c r="F27" s="54">
        <f t="shared" ref="F27:H27" si="24">F26/3.6</f>
        <v>3.2292064419699886</v>
      </c>
      <c r="G27" s="6">
        <f t="shared" si="24"/>
        <v>3.2292064419699886</v>
      </c>
      <c r="H27" s="13">
        <f t="shared" si="24"/>
        <v>0</v>
      </c>
      <c r="J27" s="42"/>
      <c r="K27" s="42"/>
      <c r="L27" s="42"/>
      <c r="N27" s="42"/>
      <c r="O27" s="42"/>
      <c r="P27" s="42"/>
    </row>
    <row r="28" spans="1:17" x14ac:dyDescent="0.3">
      <c r="B28" s="228">
        <f>B26+1</f>
        <v>4</v>
      </c>
      <c r="C28" s="224"/>
      <c r="D28" s="217">
        <v>2018</v>
      </c>
      <c r="E28" s="154" t="s">
        <v>8</v>
      </c>
      <c r="F28" s="159">
        <v>11.675384360966618</v>
      </c>
      <c r="G28" s="51">
        <v>11.675384360966618</v>
      </c>
      <c r="H28" s="56">
        <v>0</v>
      </c>
    </row>
    <row r="29" spans="1:17" x14ac:dyDescent="0.3">
      <c r="B29" s="222"/>
      <c r="C29" s="224"/>
      <c r="D29" s="227"/>
      <c r="E29" s="154" t="s">
        <v>9</v>
      </c>
      <c r="F29" s="160">
        <f t="shared" ref="F29:H29" si="25">F28/3.6</f>
        <v>3.2431623224907269</v>
      </c>
      <c r="G29" s="3">
        <f t="shared" si="25"/>
        <v>3.2431623224907269</v>
      </c>
      <c r="H29" s="19">
        <f t="shared" si="25"/>
        <v>0</v>
      </c>
    </row>
    <row r="30" spans="1:17" x14ac:dyDescent="0.3">
      <c r="B30" s="228">
        <f t="shared" ref="B30" si="26">B28+1</f>
        <v>5</v>
      </c>
      <c r="C30" s="224"/>
      <c r="D30" s="217" t="s">
        <v>13</v>
      </c>
      <c r="E30" s="154" t="s">
        <v>8</v>
      </c>
      <c r="F30" s="159">
        <v>12.147176835295129</v>
      </c>
      <c r="G30" s="51">
        <v>12.147176835295129</v>
      </c>
      <c r="H30" s="56">
        <v>0</v>
      </c>
    </row>
    <row r="31" spans="1:17" x14ac:dyDescent="0.3">
      <c r="B31" s="222"/>
      <c r="C31" s="224"/>
      <c r="D31" s="227"/>
      <c r="E31" s="154" t="s">
        <v>9</v>
      </c>
      <c r="F31" s="54">
        <f t="shared" ref="F31:H31" si="27">F30/3.6</f>
        <v>3.37421578758198</v>
      </c>
      <c r="G31" s="6">
        <f t="shared" si="27"/>
        <v>3.37421578758198</v>
      </c>
      <c r="H31" s="13">
        <f t="shared" si="27"/>
        <v>0</v>
      </c>
    </row>
    <row r="32" spans="1:17" x14ac:dyDescent="0.3">
      <c r="B32" s="228">
        <f>B30+1</f>
        <v>6</v>
      </c>
      <c r="C32" s="224"/>
      <c r="D32" s="217" t="s">
        <v>14</v>
      </c>
      <c r="E32" s="154" t="s">
        <v>8</v>
      </c>
      <c r="F32" s="55">
        <v>12.456473969788297</v>
      </c>
      <c r="G32" s="51">
        <v>12.456473969788297</v>
      </c>
      <c r="H32" s="56">
        <v>0</v>
      </c>
    </row>
    <row r="33" spans="1:17" ht="15" thickBot="1" x14ac:dyDescent="0.35">
      <c r="B33" s="229"/>
      <c r="C33" s="225"/>
      <c r="D33" s="238"/>
      <c r="E33" s="155" t="s">
        <v>9</v>
      </c>
      <c r="F33" s="161">
        <f t="shared" ref="F33:H33" si="28">F32/3.6</f>
        <v>3.460131658274527</v>
      </c>
      <c r="G33" s="31">
        <f t="shared" si="28"/>
        <v>3.460131658274527</v>
      </c>
      <c r="H33" s="41">
        <f t="shared" si="28"/>
        <v>0</v>
      </c>
    </row>
    <row r="34" spans="1:17" x14ac:dyDescent="0.3">
      <c r="B34" s="45"/>
      <c r="C34" s="46"/>
      <c r="D34" s="46"/>
      <c r="F34" s="42"/>
      <c r="G34" s="42"/>
      <c r="H34" s="42"/>
    </row>
    <row r="35" spans="1:17" x14ac:dyDescent="0.3">
      <c r="B35" s="45"/>
      <c r="C35" s="46"/>
      <c r="D35" s="46"/>
      <c r="F35" s="42"/>
      <c r="G35" s="42"/>
      <c r="H35" s="42"/>
    </row>
    <row r="36" spans="1:17" ht="33.6" x14ac:dyDescent="0.3">
      <c r="A36" s="220" t="s">
        <v>32</v>
      </c>
      <c r="B36" s="220"/>
      <c r="C36" s="220"/>
      <c r="D36" s="220"/>
      <c r="E36" s="220"/>
      <c r="F36" s="220"/>
      <c r="G36" s="220"/>
      <c r="H36" s="220"/>
      <c r="I36" s="220"/>
      <c r="J36" s="220"/>
      <c r="K36" s="220"/>
      <c r="L36" s="220"/>
      <c r="M36" s="220"/>
      <c r="N36" s="220"/>
      <c r="O36" s="220"/>
      <c r="P36" s="220"/>
      <c r="Q36" s="220"/>
    </row>
    <row r="37" spans="1:17" ht="15" thickBot="1" x14ac:dyDescent="0.35"/>
    <row r="38" spans="1:17" ht="43.8" thickBot="1" x14ac:dyDescent="0.35">
      <c r="B38" s="123" t="s">
        <v>157</v>
      </c>
      <c r="C38" s="125" t="s">
        <v>173</v>
      </c>
      <c r="D38" s="126" t="s">
        <v>177</v>
      </c>
      <c r="E38" s="151" t="s">
        <v>176</v>
      </c>
      <c r="F38" s="125" t="s">
        <v>121</v>
      </c>
      <c r="G38" s="126" t="s">
        <v>122</v>
      </c>
      <c r="H38" s="112" t="s">
        <v>123</v>
      </c>
    </row>
    <row r="39" spans="1:17" x14ac:dyDescent="0.3">
      <c r="B39" s="221">
        <v>1</v>
      </c>
      <c r="C39" s="234" t="s">
        <v>174</v>
      </c>
      <c r="D39" s="235" t="s">
        <v>201</v>
      </c>
      <c r="E39" s="152" t="s">
        <v>8</v>
      </c>
      <c r="F39" s="157">
        <v>11.5</v>
      </c>
      <c r="G39" s="29">
        <v>11.5</v>
      </c>
      <c r="H39" s="32">
        <v>0</v>
      </c>
    </row>
    <row r="40" spans="1:17" x14ac:dyDescent="0.3">
      <c r="B40" s="222"/>
      <c r="C40" s="224"/>
      <c r="D40" s="227"/>
      <c r="E40" s="153" t="s">
        <v>9</v>
      </c>
      <c r="F40" s="54">
        <f t="shared" ref="F40:H40" si="29">F39/3.6</f>
        <v>3.1944444444444442</v>
      </c>
      <c r="G40" s="6">
        <f t="shared" si="29"/>
        <v>3.1944444444444442</v>
      </c>
      <c r="H40" s="13">
        <f t="shared" si="29"/>
        <v>0</v>
      </c>
    </row>
    <row r="41" spans="1:17" x14ac:dyDescent="0.3">
      <c r="B41" s="228">
        <f>B39+1</f>
        <v>2</v>
      </c>
      <c r="C41" s="224"/>
      <c r="D41" s="217" t="s">
        <v>196</v>
      </c>
      <c r="E41" s="154" t="s">
        <v>8</v>
      </c>
      <c r="F41" s="158">
        <v>9</v>
      </c>
      <c r="G41" s="30">
        <v>9</v>
      </c>
      <c r="H41" s="35">
        <v>0</v>
      </c>
    </row>
    <row r="42" spans="1:17" x14ac:dyDescent="0.3">
      <c r="B42" s="222"/>
      <c r="C42" s="224"/>
      <c r="D42" s="227"/>
      <c r="E42" s="154" t="s">
        <v>9</v>
      </c>
      <c r="F42" s="54">
        <f t="shared" ref="F42:H42" si="30">F41/3.6</f>
        <v>2.5</v>
      </c>
      <c r="G42" s="6">
        <f t="shared" si="30"/>
        <v>2.5</v>
      </c>
      <c r="H42" s="13">
        <f t="shared" si="30"/>
        <v>0</v>
      </c>
    </row>
    <row r="43" spans="1:17" x14ac:dyDescent="0.3">
      <c r="B43" s="228">
        <f>B41+1</f>
        <v>3</v>
      </c>
      <c r="C43" s="224"/>
      <c r="D43" s="217" t="s">
        <v>178</v>
      </c>
      <c r="E43" s="154" t="s">
        <v>8</v>
      </c>
      <c r="F43" s="158">
        <v>32</v>
      </c>
      <c r="G43" s="30">
        <v>32</v>
      </c>
      <c r="H43" s="35">
        <v>0</v>
      </c>
    </row>
    <row r="44" spans="1:17" x14ac:dyDescent="0.3">
      <c r="B44" s="222"/>
      <c r="C44" s="224"/>
      <c r="D44" s="227"/>
      <c r="E44" s="154" t="s">
        <v>9</v>
      </c>
      <c r="F44" s="54">
        <f t="shared" ref="F44:H44" si="31">F43/3.6</f>
        <v>8.8888888888888893</v>
      </c>
      <c r="G44" s="6">
        <f t="shared" si="31"/>
        <v>8.8888888888888893</v>
      </c>
      <c r="H44" s="13">
        <f t="shared" si="31"/>
        <v>0</v>
      </c>
    </row>
    <row r="45" spans="1:17" x14ac:dyDescent="0.3">
      <c r="B45" s="228">
        <f>B43+1</f>
        <v>4</v>
      </c>
      <c r="C45" s="224"/>
      <c r="D45" s="217" t="s">
        <v>197</v>
      </c>
      <c r="E45" s="154" t="s">
        <v>8</v>
      </c>
      <c r="F45" s="54">
        <v>38</v>
      </c>
      <c r="G45" s="6">
        <v>38</v>
      </c>
      <c r="H45" s="13">
        <v>0</v>
      </c>
    </row>
    <row r="46" spans="1:17" x14ac:dyDescent="0.3">
      <c r="B46" s="222"/>
      <c r="C46" s="224"/>
      <c r="D46" s="227"/>
      <c r="E46" s="154" t="s">
        <v>9</v>
      </c>
      <c r="F46" s="158">
        <f t="shared" ref="F46:H46" si="32">F45/3.6</f>
        <v>10.555555555555555</v>
      </c>
      <c r="G46" s="30">
        <f t="shared" si="32"/>
        <v>10.555555555555555</v>
      </c>
      <c r="H46" s="35">
        <f t="shared" si="32"/>
        <v>0</v>
      </c>
    </row>
    <row r="47" spans="1:17" x14ac:dyDescent="0.3">
      <c r="B47" s="228">
        <f t="shared" ref="B47" si="33">B45+1</f>
        <v>5</v>
      </c>
      <c r="C47" s="224"/>
      <c r="D47" s="233" t="s">
        <v>198</v>
      </c>
      <c r="E47" s="154" t="s">
        <v>8</v>
      </c>
      <c r="F47" s="54">
        <v>11</v>
      </c>
      <c r="G47" s="6">
        <v>11</v>
      </c>
      <c r="H47" s="13">
        <v>0</v>
      </c>
    </row>
    <row r="48" spans="1:17" x14ac:dyDescent="0.3">
      <c r="B48" s="222"/>
      <c r="C48" s="224"/>
      <c r="D48" s="236"/>
      <c r="E48" s="154" t="s">
        <v>9</v>
      </c>
      <c r="F48" s="54">
        <f t="shared" ref="F48:H48" si="34">F47/3.6</f>
        <v>3.0555555555555554</v>
      </c>
      <c r="G48" s="6">
        <f t="shared" si="34"/>
        <v>3.0555555555555554</v>
      </c>
      <c r="H48" s="13">
        <f t="shared" si="34"/>
        <v>0</v>
      </c>
    </row>
    <row r="49" spans="2:8" x14ac:dyDescent="0.3">
      <c r="B49" s="228">
        <f>B47+1</f>
        <v>6</v>
      </c>
      <c r="C49" s="224"/>
      <c r="D49" s="233" t="s">
        <v>210</v>
      </c>
      <c r="E49" s="154" t="s">
        <v>8</v>
      </c>
      <c r="F49" s="55">
        <v>24.5</v>
      </c>
      <c r="G49" s="51">
        <v>24.5</v>
      </c>
      <c r="H49" s="56">
        <v>0</v>
      </c>
    </row>
    <row r="50" spans="2:8" ht="15" thickBot="1" x14ac:dyDescent="0.35">
      <c r="B50" s="229"/>
      <c r="C50" s="225"/>
      <c r="D50" s="237"/>
      <c r="E50" s="155" t="s">
        <v>9</v>
      </c>
      <c r="F50" s="161">
        <f t="shared" ref="F50:H50" si="35">F49/3.6</f>
        <v>6.8055555555555554</v>
      </c>
      <c r="G50" s="31">
        <f t="shared" si="35"/>
        <v>6.8055555555555554</v>
      </c>
      <c r="H50" s="41">
        <f t="shared" si="35"/>
        <v>0</v>
      </c>
    </row>
  </sheetData>
  <mergeCells count="42">
    <mergeCell ref="A2:Q2"/>
    <mergeCell ref="B5:B6"/>
    <mergeCell ref="C5:C16"/>
    <mergeCell ref="D5:D6"/>
    <mergeCell ref="B7:B8"/>
    <mergeCell ref="D7:D8"/>
    <mergeCell ref="B9:B10"/>
    <mergeCell ref="D9:D10"/>
    <mergeCell ref="B11:B12"/>
    <mergeCell ref="D11:D12"/>
    <mergeCell ref="B13:B14"/>
    <mergeCell ref="D13:D14"/>
    <mergeCell ref="B15:B16"/>
    <mergeCell ref="D15:D16"/>
    <mergeCell ref="A19:Q19"/>
    <mergeCell ref="B26:B27"/>
    <mergeCell ref="D26:D27"/>
    <mergeCell ref="B28:B29"/>
    <mergeCell ref="D28:D29"/>
    <mergeCell ref="B22:B23"/>
    <mergeCell ref="C22:C33"/>
    <mergeCell ref="D22:D23"/>
    <mergeCell ref="B24:B25"/>
    <mergeCell ref="D24:D25"/>
    <mergeCell ref="B30:B31"/>
    <mergeCell ref="D30:D31"/>
    <mergeCell ref="B32:B33"/>
    <mergeCell ref="D32:D33"/>
    <mergeCell ref="A36:Q36"/>
    <mergeCell ref="B39:B40"/>
    <mergeCell ref="C39:C50"/>
    <mergeCell ref="D39:D40"/>
    <mergeCell ref="B41:B42"/>
    <mergeCell ref="D41:D42"/>
    <mergeCell ref="B43:B44"/>
    <mergeCell ref="D43:D44"/>
    <mergeCell ref="B45:B46"/>
    <mergeCell ref="D45:D46"/>
    <mergeCell ref="B47:B48"/>
    <mergeCell ref="D47:D48"/>
    <mergeCell ref="B49:B50"/>
    <mergeCell ref="D49:D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181BC-7B45-455B-9328-329AB04F3345}">
  <dimension ref="A2:Q52"/>
  <sheetViews>
    <sheetView topLeftCell="A24" zoomScale="78" zoomScaleNormal="78" workbookViewId="0">
      <selection activeCell="F40" sqref="F40:I52"/>
    </sheetView>
  </sheetViews>
  <sheetFormatPr defaultColWidth="8.88671875" defaultRowHeight="14.4" x14ac:dyDescent="0.3"/>
  <cols>
    <col min="3" max="3" width="21" customWidth="1"/>
    <col min="4" max="4" width="50.5546875" customWidth="1"/>
    <col min="5" max="5" width="15.6640625" customWidth="1"/>
    <col min="6" max="8" width="12.6640625" style="2" customWidth="1"/>
    <col min="9" max="9" width="12.6640625" style="1" customWidth="1"/>
    <col min="10" max="17" width="20.33203125" style="1" customWidth="1"/>
    <col min="18" max="19" width="12.6640625" customWidth="1"/>
  </cols>
  <sheetData>
    <row r="2" spans="1:17" ht="28.2" customHeight="1" x14ac:dyDescent="0.3">
      <c r="A2" s="220" t="s">
        <v>28</v>
      </c>
      <c r="B2" s="220"/>
      <c r="C2" s="220"/>
      <c r="D2" s="220"/>
      <c r="E2" s="220"/>
      <c r="F2" s="220"/>
      <c r="G2" s="220"/>
      <c r="H2" s="220"/>
      <c r="I2" s="220"/>
      <c r="J2" s="220"/>
      <c r="K2" s="220"/>
      <c r="L2" s="220"/>
      <c r="M2" s="220"/>
      <c r="N2" s="220"/>
      <c r="O2" s="220"/>
      <c r="P2" s="220"/>
      <c r="Q2" s="220"/>
    </row>
    <row r="3" spans="1:17" ht="15" thickBot="1" x14ac:dyDescent="0.35"/>
    <row r="4" spans="1:17" ht="54.6" customHeight="1" thickBot="1" x14ac:dyDescent="0.35">
      <c r="B4" s="123" t="s">
        <v>157</v>
      </c>
      <c r="C4" s="125" t="s">
        <v>173</v>
      </c>
      <c r="D4" s="126" t="s">
        <v>179</v>
      </c>
      <c r="E4" s="151" t="s">
        <v>176</v>
      </c>
      <c r="F4" s="150" t="s">
        <v>118</v>
      </c>
      <c r="G4" s="111" t="s">
        <v>119</v>
      </c>
      <c r="H4" s="111" t="s">
        <v>120</v>
      </c>
      <c r="I4" s="112" t="s">
        <v>121</v>
      </c>
      <c r="J4" s="111" t="s">
        <v>110</v>
      </c>
      <c r="K4" s="111" t="s">
        <v>111</v>
      </c>
      <c r="L4" s="111" t="s">
        <v>112</v>
      </c>
      <c r="M4" s="112" t="s">
        <v>122</v>
      </c>
      <c r="N4" s="111" t="s">
        <v>113</v>
      </c>
      <c r="O4" s="111" t="s">
        <v>114</v>
      </c>
      <c r="P4" s="111" t="s">
        <v>115</v>
      </c>
      <c r="Q4" s="112" t="s">
        <v>123</v>
      </c>
    </row>
    <row r="5" spans="1:17" x14ac:dyDescent="0.3">
      <c r="B5" s="221">
        <v>1</v>
      </c>
      <c r="C5" s="239" t="s">
        <v>180</v>
      </c>
      <c r="D5" s="235" t="s">
        <v>15</v>
      </c>
      <c r="E5" s="152" t="s">
        <v>8</v>
      </c>
      <c r="F5" s="85">
        <v>302.71482784800497</v>
      </c>
      <c r="G5" s="17">
        <v>6.4862534611676622E-3</v>
      </c>
      <c r="H5" s="17">
        <v>8.4945762779222724E-4</v>
      </c>
      <c r="I5" s="59">
        <f>F5+G5*30+H5*265</f>
        <v>303.13452172320495</v>
      </c>
      <c r="J5" s="60">
        <v>38.541083266172329</v>
      </c>
      <c r="K5" s="60">
        <v>9.1672946578759212E-4</v>
      </c>
      <c r="L5" s="60">
        <v>1.3868570598757804E-4</v>
      </c>
      <c r="M5" s="59">
        <f t="shared" ref="M5:M22" si="0">J5+K5*30+L5*265</f>
        <v>38.605336862232662</v>
      </c>
      <c r="N5" s="60">
        <v>264.17374458183264</v>
      </c>
      <c r="O5" s="60">
        <v>5.5695239953800699E-3</v>
      </c>
      <c r="P5" s="60">
        <v>7.1077192180464923E-4</v>
      </c>
      <c r="Q5" s="59">
        <f t="shared" ref="Q5:Q22" si="1">N5+O5*30+P5*265</f>
        <v>264.52918486097229</v>
      </c>
    </row>
    <row r="6" spans="1:17" x14ac:dyDescent="0.3">
      <c r="B6" s="230"/>
      <c r="C6" s="224"/>
      <c r="D6" s="226"/>
      <c r="E6" s="153" t="s">
        <v>9</v>
      </c>
      <c r="F6" s="54">
        <f>F5/3.6</f>
        <v>84.087452180001378</v>
      </c>
      <c r="G6" s="6">
        <f t="shared" ref="G6:H6" si="2">G5/3.6</f>
        <v>1.8017370725465728E-3</v>
      </c>
      <c r="H6" s="6">
        <f t="shared" si="2"/>
        <v>2.3596045216450756E-4</v>
      </c>
      <c r="I6" s="49">
        <f t="shared" ref="I6:I22" si="3">F6+G6*30+H6*265</f>
        <v>84.20403381200137</v>
      </c>
      <c r="J6" s="6">
        <f t="shared" ref="J6:L6" si="4">J5/3.6</f>
        <v>10.705856462825647</v>
      </c>
      <c r="K6" s="6">
        <f t="shared" si="4"/>
        <v>2.5464707382988669E-4</v>
      </c>
      <c r="L6" s="6">
        <f t="shared" si="4"/>
        <v>3.8523807218771674E-5</v>
      </c>
      <c r="M6" s="49">
        <f t="shared" si="0"/>
        <v>10.723704683953518</v>
      </c>
      <c r="N6" s="6">
        <f>N5/3.6</f>
        <v>73.381595717175728</v>
      </c>
      <c r="O6" s="6">
        <f t="shared" ref="O6:P6" si="5">O5/3.6</f>
        <v>1.5470899987166859E-3</v>
      </c>
      <c r="P6" s="6">
        <f t="shared" si="5"/>
        <v>1.9743664494573589E-4</v>
      </c>
      <c r="Q6" s="49">
        <f t="shared" si="1"/>
        <v>73.480329128047856</v>
      </c>
    </row>
    <row r="7" spans="1:17" x14ac:dyDescent="0.3">
      <c r="B7" s="228">
        <f>B5+1</f>
        <v>2</v>
      </c>
      <c r="C7" s="224"/>
      <c r="D7" s="217" t="s">
        <v>16</v>
      </c>
      <c r="E7" s="154" t="s">
        <v>8</v>
      </c>
      <c r="F7" s="160">
        <v>264.52154329338958</v>
      </c>
      <c r="G7" s="3">
        <v>4.7796433334913076E-3</v>
      </c>
      <c r="H7" s="3">
        <v>4.9543913497724973E-4</v>
      </c>
      <c r="I7" s="49">
        <f t="shared" si="3"/>
        <v>264.79622396416329</v>
      </c>
      <c r="J7" s="48">
        <v>40.770869119361592</v>
      </c>
      <c r="K7" s="48">
        <v>7.9121776889187767E-4</v>
      </c>
      <c r="L7" s="48">
        <v>9.6596578517306727E-5</v>
      </c>
      <c r="M7" s="49">
        <f t="shared" si="0"/>
        <v>40.820203745735434</v>
      </c>
      <c r="N7" s="47">
        <v>223.75067417402801</v>
      </c>
      <c r="O7" s="47">
        <v>3.98842556459943E-3</v>
      </c>
      <c r="P7" s="47">
        <v>3.9884255645994296E-4</v>
      </c>
      <c r="Q7" s="49">
        <f t="shared" si="1"/>
        <v>223.97602021842786</v>
      </c>
    </row>
    <row r="8" spans="1:17" x14ac:dyDescent="0.3">
      <c r="B8" s="230"/>
      <c r="C8" s="224"/>
      <c r="D8" s="226"/>
      <c r="E8" s="154" t="s">
        <v>9</v>
      </c>
      <c r="F8" s="54">
        <f>F7/3.6</f>
        <v>73.478206470385999</v>
      </c>
      <c r="G8" s="6">
        <f t="shared" ref="G8:H8" si="6">G7/3.6</f>
        <v>1.3276787037475855E-3</v>
      </c>
      <c r="H8" s="6">
        <f t="shared" si="6"/>
        <v>1.3762198193812493E-4</v>
      </c>
      <c r="I8" s="49">
        <f t="shared" si="3"/>
        <v>73.554506656712022</v>
      </c>
      <c r="J8" s="6">
        <f>J7/3.6</f>
        <v>11.325241422044886</v>
      </c>
      <c r="K8" s="6">
        <f t="shared" ref="K8:L8" si="7">K7/3.6</f>
        <v>2.1978271358107711E-4</v>
      </c>
      <c r="L8" s="6">
        <f t="shared" si="7"/>
        <v>2.683238292147409E-5</v>
      </c>
      <c r="M8" s="49">
        <f t="shared" si="0"/>
        <v>11.338945484926509</v>
      </c>
      <c r="N8" s="6">
        <f>N7/3.6</f>
        <v>62.152965048341109</v>
      </c>
      <c r="O8" s="6">
        <f t="shared" ref="O8:P8" si="8">O7/3.6</f>
        <v>1.1078959901665083E-3</v>
      </c>
      <c r="P8" s="6">
        <f t="shared" si="8"/>
        <v>1.1078959901665082E-4</v>
      </c>
      <c r="Q8" s="49">
        <f t="shared" si="1"/>
        <v>62.215561171785517</v>
      </c>
    </row>
    <row r="9" spans="1:17" x14ac:dyDescent="0.3">
      <c r="B9" s="228">
        <f>B7+1</f>
        <v>3</v>
      </c>
      <c r="C9" s="224"/>
      <c r="D9" s="217" t="s">
        <v>17</v>
      </c>
      <c r="E9" s="154" t="s">
        <v>8</v>
      </c>
      <c r="F9" s="160">
        <v>337.24283704977796</v>
      </c>
      <c r="G9" s="3">
        <v>8.1772658661822453E-3</v>
      </c>
      <c r="H9" s="3">
        <v>1.2235875866298538E-3</v>
      </c>
      <c r="I9" s="49">
        <f t="shared" si="3"/>
        <v>337.81240573622034</v>
      </c>
      <c r="J9" s="48">
        <v>72.899275018001561</v>
      </c>
      <c r="K9" s="48">
        <v>1.8502886659512567E-3</v>
      </c>
      <c r="L9" s="48">
        <v>2.9239087226096144E-4</v>
      </c>
      <c r="M9" s="49">
        <f t="shared" si="0"/>
        <v>73.032267259129256</v>
      </c>
      <c r="N9" s="47">
        <v>264.3435620317764</v>
      </c>
      <c r="O9" s="47">
        <v>6.326977200230989E-3</v>
      </c>
      <c r="P9" s="47">
        <v>9.3119671436889229E-4</v>
      </c>
      <c r="Q9" s="49">
        <f t="shared" si="1"/>
        <v>264.7801384770911</v>
      </c>
    </row>
    <row r="10" spans="1:17" x14ac:dyDescent="0.3">
      <c r="B10" s="230"/>
      <c r="C10" s="224"/>
      <c r="D10" s="226"/>
      <c r="E10" s="154" t="s">
        <v>9</v>
      </c>
      <c r="F10" s="54">
        <f>F9/3.6</f>
        <v>93.678565847160542</v>
      </c>
      <c r="G10" s="6">
        <f t="shared" ref="G10:H10" si="9">G9/3.6</f>
        <v>2.2714627406061794E-3</v>
      </c>
      <c r="H10" s="6">
        <f t="shared" si="9"/>
        <v>3.3988544073051491E-4</v>
      </c>
      <c r="I10" s="49">
        <f t="shared" si="3"/>
        <v>93.836779371172312</v>
      </c>
      <c r="J10" s="6">
        <f>J9/3.6</f>
        <v>20.249798616111544</v>
      </c>
      <c r="K10" s="6">
        <f t="shared" ref="K10:L10" si="10">K9/3.6</f>
        <v>5.1396907387534906E-4</v>
      </c>
      <c r="L10" s="6">
        <f t="shared" si="10"/>
        <v>8.1219686739155949E-5</v>
      </c>
      <c r="M10" s="49">
        <f t="shared" si="0"/>
        <v>20.286740905313682</v>
      </c>
      <c r="N10" s="6">
        <f>N9/3.6</f>
        <v>73.428767231048994</v>
      </c>
      <c r="O10" s="6">
        <f t="shared" ref="O10:P10" si="11">O9/3.6</f>
        <v>1.7574936667308302E-3</v>
      </c>
      <c r="P10" s="6">
        <f t="shared" si="11"/>
        <v>2.5866575399135898E-4</v>
      </c>
      <c r="Q10" s="49">
        <f t="shared" si="1"/>
        <v>73.55003846585862</v>
      </c>
    </row>
    <row r="11" spans="1:17" x14ac:dyDescent="0.3">
      <c r="B11" s="228">
        <f>B9+1</f>
        <v>4</v>
      </c>
      <c r="C11" s="224"/>
      <c r="D11" s="217" t="s">
        <v>18</v>
      </c>
      <c r="E11" s="154" t="s">
        <v>8</v>
      </c>
      <c r="F11" s="160">
        <v>259.59421751843394</v>
      </c>
      <c r="G11" s="3">
        <v>4.6918122145081396E-3</v>
      </c>
      <c r="H11" s="3">
        <v>4.8665602307893294E-4</v>
      </c>
      <c r="I11" s="49">
        <f t="shared" si="3"/>
        <v>259.86393573098513</v>
      </c>
      <c r="J11" s="48">
        <v>33.109241659968987</v>
      </c>
      <c r="K11" s="48">
        <v>6.5464686943746424E-4</v>
      </c>
      <c r="L11" s="48">
        <v>8.2939488571865351E-5</v>
      </c>
      <c r="M11" s="49">
        <f t="shared" si="0"/>
        <v>33.150860030523653</v>
      </c>
      <c r="N11" s="47">
        <v>226.48497585846494</v>
      </c>
      <c r="O11" s="47">
        <v>4.0371653450706757E-3</v>
      </c>
      <c r="P11" s="47">
        <v>4.037165345070676E-4</v>
      </c>
      <c r="Q11" s="49">
        <f t="shared" si="1"/>
        <v>226.71307570046142</v>
      </c>
    </row>
    <row r="12" spans="1:17" x14ac:dyDescent="0.3">
      <c r="B12" s="230"/>
      <c r="C12" s="224"/>
      <c r="D12" s="226"/>
      <c r="E12" s="154" t="s">
        <v>9</v>
      </c>
      <c r="F12" s="54">
        <f>F11/3.6</f>
        <v>72.109504866231646</v>
      </c>
      <c r="G12" s="6">
        <f t="shared" ref="G12:H12" si="12">G11/3.6</f>
        <v>1.3032811706967054E-3</v>
      </c>
      <c r="H12" s="6">
        <f t="shared" si="12"/>
        <v>1.3518222863303692E-4</v>
      </c>
      <c r="I12" s="49">
        <f t="shared" si="3"/>
        <v>72.184426591940309</v>
      </c>
      <c r="J12" s="6">
        <f>J11/3.6</f>
        <v>9.1970115722136079</v>
      </c>
      <c r="K12" s="6">
        <f t="shared" ref="K12:L12" si="13">K11/3.6</f>
        <v>1.8184635262151783E-4</v>
      </c>
      <c r="L12" s="6">
        <f t="shared" si="13"/>
        <v>2.3038746825518154E-5</v>
      </c>
      <c r="M12" s="49">
        <f t="shared" si="0"/>
        <v>9.2085722307010158</v>
      </c>
      <c r="N12" s="6">
        <f>N11/3.6</f>
        <v>62.912493294018034</v>
      </c>
      <c r="O12" s="6">
        <f t="shared" ref="O12:P12" si="14">O11/3.6</f>
        <v>1.1214348180751876E-3</v>
      </c>
      <c r="P12" s="6">
        <f t="shared" si="14"/>
        <v>1.1214348180751878E-4</v>
      </c>
      <c r="Q12" s="49">
        <f t="shared" si="1"/>
        <v>62.975854361239278</v>
      </c>
    </row>
    <row r="13" spans="1:17" x14ac:dyDescent="0.3">
      <c r="B13" s="228">
        <f>B11+1</f>
        <v>5</v>
      </c>
      <c r="C13" s="224"/>
      <c r="D13" s="217" t="s">
        <v>19</v>
      </c>
      <c r="E13" s="154" t="s">
        <v>8</v>
      </c>
      <c r="F13" s="160">
        <v>285.98622937104727</v>
      </c>
      <c r="G13" s="3">
        <v>5.5858167790239222E-3</v>
      </c>
      <c r="H13" s="3">
        <v>6.5447774757249793E-4</v>
      </c>
      <c r="I13" s="49">
        <f t="shared" si="3"/>
        <v>286.3272404775247</v>
      </c>
      <c r="J13" s="48">
        <v>57.476182519108981</v>
      </c>
      <c r="K13" s="48">
        <v>1.1837767915211332E-3</v>
      </c>
      <c r="L13" s="48">
        <v>1.5340115328767073E-4</v>
      </c>
      <c r="M13" s="49">
        <f t="shared" si="0"/>
        <v>57.552347128475844</v>
      </c>
      <c r="N13" s="47">
        <v>228.51004685193831</v>
      </c>
      <c r="O13" s="47">
        <v>4.4020399875027887E-3</v>
      </c>
      <c r="P13" s="47">
        <v>5.0107659428482723E-4</v>
      </c>
      <c r="Q13" s="49">
        <f t="shared" si="1"/>
        <v>228.77489334904885</v>
      </c>
    </row>
    <row r="14" spans="1:17" x14ac:dyDescent="0.3">
      <c r="B14" s="230"/>
      <c r="C14" s="224"/>
      <c r="D14" s="226"/>
      <c r="E14" s="154" t="s">
        <v>9</v>
      </c>
      <c r="F14" s="54">
        <f>F13/3.6</f>
        <v>79.44061926973535</v>
      </c>
      <c r="G14" s="6">
        <f t="shared" ref="G14:H14" si="15">G13/3.6</f>
        <v>1.5516157719510895E-3</v>
      </c>
      <c r="H14" s="6">
        <f t="shared" si="15"/>
        <v>1.8179937432569385E-4</v>
      </c>
      <c r="I14" s="49">
        <f t="shared" si="3"/>
        <v>79.5353445770902</v>
      </c>
      <c r="J14" s="6">
        <f>J13/3.6</f>
        <v>15.96560625530805</v>
      </c>
      <c r="K14" s="6">
        <f t="shared" ref="K14:L14" si="16">K13/3.6</f>
        <v>3.2882688653364814E-4</v>
      </c>
      <c r="L14" s="6">
        <f t="shared" si="16"/>
        <v>4.2611431468797427E-5</v>
      </c>
      <c r="M14" s="49">
        <f t="shared" si="0"/>
        <v>15.98676309124329</v>
      </c>
      <c r="N14" s="6">
        <f>N13/3.6</f>
        <v>63.475013014427304</v>
      </c>
      <c r="O14" s="6">
        <f t="shared" ref="O14:P14" si="17">O13/3.6</f>
        <v>1.2227888854174412E-3</v>
      </c>
      <c r="P14" s="6">
        <f t="shared" si="17"/>
        <v>1.3918794285689646E-4</v>
      </c>
      <c r="Q14" s="49">
        <f t="shared" si="1"/>
        <v>63.548581485846903</v>
      </c>
    </row>
    <row r="15" spans="1:17" x14ac:dyDescent="0.3">
      <c r="B15" s="228">
        <f>B13+1</f>
        <v>6</v>
      </c>
      <c r="C15" s="224"/>
      <c r="D15" s="217" t="s">
        <v>20</v>
      </c>
      <c r="E15" s="154" t="s">
        <v>8</v>
      </c>
      <c r="F15" s="160">
        <v>343.81284251492878</v>
      </c>
      <c r="G15" s="3">
        <v>6.1930354764777457E-3</v>
      </c>
      <c r="H15" s="3">
        <v>6.3677834927589343E-4</v>
      </c>
      <c r="I15" s="49">
        <f t="shared" si="3"/>
        <v>344.16737984178121</v>
      </c>
      <c r="J15" s="48">
        <v>54.185839532076002</v>
      </c>
      <c r="K15" s="48">
        <v>1.0303438012040777E-3</v>
      </c>
      <c r="L15" s="48">
        <v>1.2050918174852669E-4</v>
      </c>
      <c r="M15" s="49">
        <f t="shared" si="0"/>
        <v>54.248684779275479</v>
      </c>
      <c r="N15" s="47">
        <v>289.62700298285279</v>
      </c>
      <c r="O15" s="47">
        <v>5.1626916752736682E-3</v>
      </c>
      <c r="P15" s="47">
        <v>5.1626916752736673E-4</v>
      </c>
      <c r="Q15" s="49">
        <f t="shared" si="1"/>
        <v>289.91869506250572</v>
      </c>
    </row>
    <row r="16" spans="1:17" x14ac:dyDescent="0.3">
      <c r="B16" s="230"/>
      <c r="C16" s="224"/>
      <c r="D16" s="226"/>
      <c r="E16" s="154" t="s">
        <v>9</v>
      </c>
      <c r="F16" s="54">
        <f>F15/3.6</f>
        <v>95.503567365257993</v>
      </c>
      <c r="G16" s="6">
        <f t="shared" ref="G16:H16" si="18">G15/3.6</f>
        <v>1.7202876323549293E-3</v>
      </c>
      <c r="H16" s="6">
        <f t="shared" si="18"/>
        <v>1.7688287479885928E-4</v>
      </c>
      <c r="I16" s="49">
        <f t="shared" si="3"/>
        <v>95.602049956050337</v>
      </c>
      <c r="J16" s="6">
        <f>J15/3.6</f>
        <v>15.051622092243333</v>
      </c>
      <c r="K16" s="6">
        <f t="shared" ref="K16:L16" si="19">K15/3.6</f>
        <v>2.8620661144557712E-4</v>
      </c>
      <c r="L16" s="6">
        <f t="shared" si="19"/>
        <v>3.3474772707924079E-5</v>
      </c>
      <c r="M16" s="49">
        <f t="shared" si="0"/>
        <v>15.0690791053543</v>
      </c>
      <c r="N16" s="6">
        <f>N15/3.6</f>
        <v>80.451945273014658</v>
      </c>
      <c r="O16" s="6">
        <f t="shared" ref="O16:P16" si="20">O15/3.6</f>
        <v>1.4340810209093522E-3</v>
      </c>
      <c r="P16" s="6">
        <f t="shared" si="20"/>
        <v>1.4340810209093521E-4</v>
      </c>
      <c r="Q16" s="49">
        <f t="shared" si="1"/>
        <v>80.532970850696032</v>
      </c>
    </row>
    <row r="17" spans="1:17" x14ac:dyDescent="0.3">
      <c r="B17" s="228">
        <f>B15+1</f>
        <v>7</v>
      </c>
      <c r="C17" s="224"/>
      <c r="D17" s="217" t="s">
        <v>21</v>
      </c>
      <c r="E17" s="154" t="s">
        <v>8</v>
      </c>
      <c r="F17" s="160">
        <v>321.19947443648306</v>
      </c>
      <c r="G17" s="3">
        <v>8.7766750944059547E-3</v>
      </c>
      <c r="H17" s="3">
        <v>1.4481309270562334E-3</v>
      </c>
      <c r="I17" s="49">
        <f t="shared" si="3"/>
        <v>321.8465293849851</v>
      </c>
      <c r="J17" s="48">
        <v>30.458910864753424</v>
      </c>
      <c r="K17" s="48">
        <v>9.3317698522006772E-4</v>
      </c>
      <c r="L17" s="48">
        <v>1.7110890374953037E-4</v>
      </c>
      <c r="M17" s="49">
        <f t="shared" si="0"/>
        <v>30.532250033803653</v>
      </c>
      <c r="N17" s="47">
        <v>290.74056357172964</v>
      </c>
      <c r="O17" s="47">
        <v>7.8434981091858869E-3</v>
      </c>
      <c r="P17" s="47">
        <v>1.277022023306703E-3</v>
      </c>
      <c r="Q17" s="49">
        <f t="shared" si="1"/>
        <v>291.31427935118148</v>
      </c>
    </row>
    <row r="18" spans="1:17" x14ac:dyDescent="0.3">
      <c r="B18" s="230"/>
      <c r="C18" s="224"/>
      <c r="D18" s="226"/>
      <c r="E18" s="154" t="s">
        <v>9</v>
      </c>
      <c r="F18" s="54">
        <f>F17/3.6</f>
        <v>89.2220762323564</v>
      </c>
      <c r="G18" s="6">
        <f t="shared" ref="G18:H18" si="21">G17/3.6</f>
        <v>2.437965304001654E-3</v>
      </c>
      <c r="H18" s="6">
        <f t="shared" si="21"/>
        <v>4.022585908489537E-4</v>
      </c>
      <c r="I18" s="49">
        <f t="shared" si="3"/>
        <v>89.401813718051415</v>
      </c>
      <c r="J18" s="6">
        <f>J17/3.6</f>
        <v>8.4608085735426179</v>
      </c>
      <c r="K18" s="6">
        <f t="shared" ref="K18:L18" si="22">K17/3.6</f>
        <v>2.5921582922779659E-4</v>
      </c>
      <c r="L18" s="6">
        <f t="shared" si="22"/>
        <v>4.7530251041536213E-5</v>
      </c>
      <c r="M18" s="49">
        <f t="shared" si="0"/>
        <v>8.4811805649454595</v>
      </c>
      <c r="N18" s="6">
        <f>N17/3.6</f>
        <v>80.761267658813793</v>
      </c>
      <c r="O18" s="6">
        <f t="shared" ref="O18:P18" si="23">O17/3.6</f>
        <v>2.1787494747738576E-3</v>
      </c>
      <c r="P18" s="6">
        <f t="shared" si="23"/>
        <v>3.5472833980741751E-4</v>
      </c>
      <c r="Q18" s="49">
        <f t="shared" si="1"/>
        <v>80.920633153105967</v>
      </c>
    </row>
    <row r="19" spans="1:17" x14ac:dyDescent="0.3">
      <c r="B19" s="228">
        <f>B17+1</f>
        <v>8</v>
      </c>
      <c r="C19" s="224"/>
      <c r="D19" s="217" t="s">
        <v>22</v>
      </c>
      <c r="E19" s="154" t="s">
        <v>8</v>
      </c>
      <c r="F19" s="160">
        <v>255.05710983002223</v>
      </c>
      <c r="G19" s="3">
        <v>4.780835680951989E-3</v>
      </c>
      <c r="H19" s="3">
        <v>5.2602944617109813E-4</v>
      </c>
      <c r="I19" s="49">
        <f t="shared" si="3"/>
        <v>255.33993270368612</v>
      </c>
      <c r="J19" s="48">
        <v>27.36196042582473</v>
      </c>
      <c r="K19" s="48">
        <v>5.7785922501959184E-4</v>
      </c>
      <c r="L19" s="48">
        <v>7.9860990184080493E-5</v>
      </c>
      <c r="M19" s="49">
        <f t="shared" si="0"/>
        <v>27.4004593649741</v>
      </c>
      <c r="N19" s="47">
        <v>227.69514940419751</v>
      </c>
      <c r="O19" s="47">
        <v>4.2029764559323975E-3</v>
      </c>
      <c r="P19" s="47">
        <v>4.4616845598701761E-4</v>
      </c>
      <c r="Q19" s="49">
        <f t="shared" si="1"/>
        <v>227.93947333871205</v>
      </c>
    </row>
    <row r="20" spans="1:17" x14ac:dyDescent="0.3">
      <c r="B20" s="230"/>
      <c r="C20" s="224"/>
      <c r="D20" s="226"/>
      <c r="E20" s="154" t="s">
        <v>9</v>
      </c>
      <c r="F20" s="54">
        <f>F19/3.6</f>
        <v>70.849197175006168</v>
      </c>
      <c r="G20" s="6">
        <f t="shared" ref="G20:H20" si="24">G19/3.6</f>
        <v>1.3280099113755525E-3</v>
      </c>
      <c r="H20" s="6">
        <f t="shared" si="24"/>
        <v>1.461192906030828E-4</v>
      </c>
      <c r="I20" s="49">
        <f t="shared" si="3"/>
        <v>70.927759084357263</v>
      </c>
      <c r="J20" s="6">
        <f>J19/3.6</f>
        <v>7.6005445627290911</v>
      </c>
      <c r="K20" s="6">
        <f t="shared" ref="K20:L20" si="25">K19/3.6</f>
        <v>1.6051645139433107E-4</v>
      </c>
      <c r="L20" s="6">
        <f t="shared" si="25"/>
        <v>2.2183608384466802E-5</v>
      </c>
      <c r="M20" s="49">
        <f t="shared" si="0"/>
        <v>7.6112387124928054</v>
      </c>
      <c r="N20" s="6">
        <f>N19/3.6</f>
        <v>63.248652612277084</v>
      </c>
      <c r="O20" s="6">
        <f t="shared" ref="O20:P20" si="26">O19/3.6</f>
        <v>1.1674934599812214E-3</v>
      </c>
      <c r="P20" s="6">
        <f t="shared" si="26"/>
        <v>1.23935682218616E-4</v>
      </c>
      <c r="Q20" s="49">
        <f t="shared" si="1"/>
        <v>63.316520371864456</v>
      </c>
    </row>
    <row r="21" spans="1:17" x14ac:dyDescent="0.3">
      <c r="B21" s="228">
        <f>B19+1</f>
        <v>9</v>
      </c>
      <c r="C21" s="224"/>
      <c r="D21" s="217" t="s">
        <v>217</v>
      </c>
      <c r="E21" s="154" t="s">
        <v>8</v>
      </c>
      <c r="F21" s="160">
        <v>300.51807695768201</v>
      </c>
      <c r="G21" s="3">
        <v>6.4016188172660382E-3</v>
      </c>
      <c r="H21" s="3">
        <v>8.3547578150617793E-4</v>
      </c>
      <c r="I21" s="49">
        <f t="shared" si="3"/>
        <v>300.93152660429911</v>
      </c>
      <c r="J21" s="48">
        <v>46.108465079178721</v>
      </c>
      <c r="K21" s="48">
        <v>1.0644340426887063E-3</v>
      </c>
      <c r="L21" s="48">
        <v>1.5620031078822022E-4</v>
      </c>
      <c r="M21" s="49">
        <f t="shared" si="0"/>
        <v>46.181791182818259</v>
      </c>
      <c r="N21" s="47">
        <v>254.40961187850328</v>
      </c>
      <c r="O21" s="47">
        <v>5.337184774577332E-3</v>
      </c>
      <c r="P21" s="47">
        <v>6.7927547071795769E-4</v>
      </c>
      <c r="Q21" s="49">
        <f t="shared" si="1"/>
        <v>254.74973542148086</v>
      </c>
    </row>
    <row r="22" spans="1:17" ht="15" thickBot="1" x14ac:dyDescent="0.35">
      <c r="B22" s="229"/>
      <c r="C22" s="225"/>
      <c r="D22" s="238"/>
      <c r="E22" s="155" t="s">
        <v>9</v>
      </c>
      <c r="F22" s="57">
        <f>F21/3.6</f>
        <v>83.477243599356115</v>
      </c>
      <c r="G22" s="138">
        <f t="shared" ref="G22:H22" si="27">G21/3.6</f>
        <v>1.778227449240566E-3</v>
      </c>
      <c r="H22" s="138">
        <f t="shared" si="27"/>
        <v>2.320766059739383E-4</v>
      </c>
      <c r="I22" s="61">
        <f t="shared" si="3"/>
        <v>83.592090723416419</v>
      </c>
      <c r="J22" s="14">
        <f>J21/3.6</f>
        <v>12.807906966438534</v>
      </c>
      <c r="K22" s="14">
        <f t="shared" ref="K22:L22" si="28">K21/3.6</f>
        <v>2.9567612296908509E-4</v>
      </c>
      <c r="L22" s="14">
        <f t="shared" si="28"/>
        <v>4.3388975218950061E-5</v>
      </c>
      <c r="M22" s="61">
        <f t="shared" si="0"/>
        <v>12.828275328560627</v>
      </c>
      <c r="N22" s="14">
        <f>N21/3.6</f>
        <v>70.669336632917577</v>
      </c>
      <c r="O22" s="14">
        <f t="shared" ref="O22:P22" si="29">O21/3.6</f>
        <v>1.4825513262714811E-3</v>
      </c>
      <c r="P22" s="14">
        <f t="shared" si="29"/>
        <v>1.8868763075498824E-4</v>
      </c>
      <c r="Q22" s="61">
        <f t="shared" si="1"/>
        <v>70.763815394855797</v>
      </c>
    </row>
    <row r="25" spans="1:17" ht="33.6" x14ac:dyDescent="0.3">
      <c r="A25" s="220" t="s">
        <v>27</v>
      </c>
      <c r="B25" s="220"/>
      <c r="C25" s="220"/>
      <c r="D25" s="220"/>
      <c r="E25" s="220"/>
      <c r="F25" s="220"/>
      <c r="G25" s="220"/>
      <c r="H25" s="220"/>
      <c r="I25" s="220"/>
      <c r="J25" s="220"/>
      <c r="K25" s="220"/>
      <c r="L25" s="220"/>
      <c r="M25" s="220"/>
      <c r="N25" s="220"/>
      <c r="O25" s="220"/>
      <c r="P25" s="220"/>
      <c r="Q25" s="220"/>
    </row>
    <row r="26" spans="1:17" ht="15" thickBot="1" x14ac:dyDescent="0.35"/>
    <row r="27" spans="1:17" ht="43.8" thickBot="1" x14ac:dyDescent="0.35">
      <c r="B27" s="123" t="s">
        <v>157</v>
      </c>
      <c r="C27" s="125" t="s">
        <v>173</v>
      </c>
      <c r="D27" s="126" t="s">
        <v>179</v>
      </c>
      <c r="E27" s="151" t="s">
        <v>176</v>
      </c>
      <c r="F27" s="150" t="s">
        <v>118</v>
      </c>
      <c r="G27" s="111" t="s">
        <v>119</v>
      </c>
      <c r="H27" s="111" t="s">
        <v>120</v>
      </c>
      <c r="I27" s="112" t="s">
        <v>121</v>
      </c>
      <c r="J27" s="111" t="s">
        <v>110</v>
      </c>
      <c r="K27" s="111" t="s">
        <v>111</v>
      </c>
      <c r="L27" s="111" t="s">
        <v>112</v>
      </c>
      <c r="M27" s="112" t="s">
        <v>122</v>
      </c>
      <c r="N27" s="111" t="s">
        <v>113</v>
      </c>
      <c r="O27" s="111" t="s">
        <v>114</v>
      </c>
      <c r="P27" s="111" t="s">
        <v>115</v>
      </c>
      <c r="Q27" s="112" t="s">
        <v>123</v>
      </c>
    </row>
    <row r="28" spans="1:17" x14ac:dyDescent="0.3">
      <c r="B28" s="221">
        <v>1</v>
      </c>
      <c r="C28" s="239" t="s">
        <v>180</v>
      </c>
      <c r="D28" s="235" t="s">
        <v>15</v>
      </c>
      <c r="E28" s="152" t="s">
        <v>8</v>
      </c>
      <c r="F28" s="85">
        <v>271.10755606772784</v>
      </c>
      <c r="G28" s="17">
        <v>5.2898365423762663E-3</v>
      </c>
      <c r="H28" s="17">
        <v>6.3226861027919508E-4</v>
      </c>
      <c r="I28" s="18">
        <f>F28+G28*30+H28*265</f>
        <v>271.43380234572311</v>
      </c>
      <c r="J28" s="62">
        <v>56.053669731277424</v>
      </c>
      <c r="K28" s="62">
        <v>1.2689626091291336E-3</v>
      </c>
      <c r="L28" s="62">
        <v>1.9547117959899086E-4</v>
      </c>
      <c r="M28" s="59">
        <f t="shared" ref="M28:M35" si="30">J28+K28*30+L28*265</f>
        <v>56.143538472145032</v>
      </c>
      <c r="N28" s="60">
        <v>215.0538863364504</v>
      </c>
      <c r="O28" s="60">
        <v>4.0208739332471327E-3</v>
      </c>
      <c r="P28" s="60">
        <v>4.3679743068020417E-4</v>
      </c>
      <c r="Q28" s="59">
        <f t="shared" ref="Q28:Q35" si="31">N28+O28*30+P28*265</f>
        <v>215.29026387357808</v>
      </c>
    </row>
    <row r="29" spans="1:17" x14ac:dyDescent="0.3">
      <c r="B29" s="222"/>
      <c r="C29" s="224"/>
      <c r="D29" s="227"/>
      <c r="E29" s="153" t="s">
        <v>9</v>
      </c>
      <c r="F29" s="54">
        <f>F28/3.6</f>
        <v>75.307654463257734</v>
      </c>
      <c r="G29" s="6">
        <f t="shared" ref="G29:H29" si="32">G28/3.6</f>
        <v>1.4693990395489628E-3</v>
      </c>
      <c r="H29" s="6">
        <f t="shared" si="32"/>
        <v>1.7563016952199862E-4</v>
      </c>
      <c r="I29" s="13">
        <f t="shared" ref="I29:I35" si="33">F29+G29*30+H29*265</f>
        <v>75.398278429367537</v>
      </c>
      <c r="J29" s="6">
        <f>J28/3.6</f>
        <v>15.570463814243729</v>
      </c>
      <c r="K29" s="6">
        <f t="shared" ref="K29:L29" si="34">K28/3.6</f>
        <v>3.5248961364698158E-4</v>
      </c>
      <c r="L29" s="6">
        <f t="shared" si="34"/>
        <v>5.4297549888608571E-5</v>
      </c>
      <c r="M29" s="49">
        <f t="shared" si="30"/>
        <v>15.595427353373619</v>
      </c>
      <c r="N29" s="6">
        <f>N28/3.6</f>
        <v>59.737190649013996</v>
      </c>
      <c r="O29" s="6">
        <f t="shared" ref="O29:P29" si="35">O28/3.6</f>
        <v>1.1169094259019813E-3</v>
      </c>
      <c r="P29" s="6">
        <f t="shared" si="35"/>
        <v>1.2133261963339004E-4</v>
      </c>
      <c r="Q29" s="49">
        <f t="shared" si="31"/>
        <v>59.802851075993907</v>
      </c>
    </row>
    <row r="30" spans="1:17" x14ac:dyDescent="0.3">
      <c r="B30" s="228">
        <f>B28+1</f>
        <v>2</v>
      </c>
      <c r="C30" s="224"/>
      <c r="D30" s="217" t="s">
        <v>16</v>
      </c>
      <c r="E30" s="153" t="s">
        <v>8</v>
      </c>
      <c r="F30" s="54">
        <v>240.31475376319267</v>
      </c>
      <c r="G30" s="6">
        <v>2.2118113084368146E-2</v>
      </c>
      <c r="H30" s="6">
        <v>2.8836249261156104E-3</v>
      </c>
      <c r="I30" s="13">
        <f t="shared" si="33"/>
        <v>241.74245776114435</v>
      </c>
      <c r="J30" s="48">
        <v>50.13438942225352</v>
      </c>
      <c r="K30" s="48">
        <v>5.6990656332955494E-3</v>
      </c>
      <c r="L30" s="48">
        <v>7.8735139313327457E-4</v>
      </c>
      <c r="M30" s="49">
        <f t="shared" si="30"/>
        <v>50.5140095104327</v>
      </c>
      <c r="N30" s="47">
        <v>190.18036434093915</v>
      </c>
      <c r="O30" s="47">
        <v>1.6419047451072595E-2</v>
      </c>
      <c r="P30" s="47">
        <v>2.0962735329823358E-3</v>
      </c>
      <c r="Q30" s="49">
        <f t="shared" si="31"/>
        <v>191.22844825071166</v>
      </c>
    </row>
    <row r="31" spans="1:17" x14ac:dyDescent="0.3">
      <c r="B31" s="222"/>
      <c r="C31" s="224"/>
      <c r="D31" s="227"/>
      <c r="E31" s="153" t="s">
        <v>9</v>
      </c>
      <c r="F31" s="54">
        <f>F30/3.6</f>
        <v>66.754098267553516</v>
      </c>
      <c r="G31" s="6">
        <f t="shared" ref="G31:H31" si="36">G30/3.6</f>
        <v>6.1439203012133735E-3</v>
      </c>
      <c r="H31" s="6">
        <f t="shared" si="36"/>
        <v>8.010069239210029E-4</v>
      </c>
      <c r="I31" s="13">
        <f t="shared" si="33"/>
        <v>67.150682711428985</v>
      </c>
      <c r="J31" s="6">
        <f>J30/3.6</f>
        <v>13.926219283959311</v>
      </c>
      <c r="K31" s="6">
        <f t="shared" ref="K31:L31" si="37">K30/3.6</f>
        <v>1.5830737870265415E-3</v>
      </c>
      <c r="L31" s="6">
        <f t="shared" si="37"/>
        <v>2.187087203147985E-4</v>
      </c>
      <c r="M31" s="49">
        <f t="shared" si="30"/>
        <v>14.031669308453528</v>
      </c>
      <c r="N31" s="6">
        <f>N30/3.6</f>
        <v>52.827878983594204</v>
      </c>
      <c r="O31" s="6">
        <f t="shared" ref="O31:P31" si="38">O30/3.6</f>
        <v>4.5608465141868315E-3</v>
      </c>
      <c r="P31" s="6">
        <f t="shared" si="38"/>
        <v>5.8229820360620435E-4</v>
      </c>
      <c r="Q31" s="49">
        <f t="shared" si="31"/>
        <v>53.119013402975455</v>
      </c>
    </row>
    <row r="32" spans="1:17" x14ac:dyDescent="0.3">
      <c r="B32" s="228">
        <f>B30+1</f>
        <v>3</v>
      </c>
      <c r="C32" s="224"/>
      <c r="D32" s="217" t="s">
        <v>23</v>
      </c>
      <c r="E32" s="153" t="s">
        <v>8</v>
      </c>
      <c r="F32" s="54">
        <v>254.53696712849685</v>
      </c>
      <c r="G32" s="6">
        <v>1.2431161972095886E-2</v>
      </c>
      <c r="H32" s="6">
        <v>1.557791109734483E-3</v>
      </c>
      <c r="I32" s="13">
        <f t="shared" si="33"/>
        <v>255.32271663173938</v>
      </c>
      <c r="J32" s="48">
        <v>52.558329721610846</v>
      </c>
      <c r="K32" s="48">
        <v>3.1560611460526014E-3</v>
      </c>
      <c r="L32" s="48">
        <v>4.4111074915481553E-4</v>
      </c>
      <c r="M32" s="49">
        <f t="shared" si="30"/>
        <v>52.769905904518446</v>
      </c>
      <c r="N32" s="47">
        <v>201.97863740688601</v>
      </c>
      <c r="O32" s="47">
        <v>9.2751008260432838E-3</v>
      </c>
      <c r="P32" s="47">
        <v>1.1166803605796674E-3</v>
      </c>
      <c r="Q32" s="49">
        <f t="shared" si="31"/>
        <v>202.5528107272209</v>
      </c>
    </row>
    <row r="33" spans="1:17" x14ac:dyDescent="0.3">
      <c r="B33" s="222"/>
      <c r="C33" s="224"/>
      <c r="D33" s="227"/>
      <c r="E33" s="153" t="s">
        <v>9</v>
      </c>
      <c r="F33" s="54">
        <f>F32/3.6</f>
        <v>70.704713091249118</v>
      </c>
      <c r="G33" s="6">
        <f t="shared" ref="G33:H33" si="39">G32/3.6</f>
        <v>3.4531005478044127E-3</v>
      </c>
      <c r="H33" s="6">
        <f t="shared" si="39"/>
        <v>4.3271975270402305E-4</v>
      </c>
      <c r="I33" s="13">
        <f t="shared" si="33"/>
        <v>70.922976842149822</v>
      </c>
      <c r="J33" s="6">
        <f>J32/3.6</f>
        <v>14.59953603378079</v>
      </c>
      <c r="K33" s="6">
        <f t="shared" ref="K33:L33" si="40">K32/3.6</f>
        <v>8.7668365168127812E-4</v>
      </c>
      <c r="L33" s="6">
        <f t="shared" si="40"/>
        <v>1.2253076365411543E-4</v>
      </c>
      <c r="M33" s="49">
        <f t="shared" si="30"/>
        <v>14.658307195699569</v>
      </c>
      <c r="N33" s="6">
        <f>N32/3.6</f>
        <v>56.105177057468332</v>
      </c>
      <c r="O33" s="6">
        <f t="shared" ref="O33:P33" si="41">O32/3.6</f>
        <v>2.5764168961231342E-3</v>
      </c>
      <c r="P33" s="6">
        <f t="shared" si="41"/>
        <v>3.101889890499076E-4</v>
      </c>
      <c r="Q33" s="49">
        <f t="shared" si="31"/>
        <v>56.264669646450251</v>
      </c>
    </row>
    <row r="34" spans="1:17" x14ac:dyDescent="0.3">
      <c r="B34" s="228">
        <f>B32+1</f>
        <v>4</v>
      </c>
      <c r="C34" s="224"/>
      <c r="D34" s="217" t="s">
        <v>217</v>
      </c>
      <c r="E34" s="154" t="s">
        <v>8</v>
      </c>
      <c r="F34" s="160">
        <v>266.69919059777959</v>
      </c>
      <c r="G34" s="3">
        <v>7.5990916374833054E-3</v>
      </c>
      <c r="H34" s="3">
        <v>9.3965119378724277E-4</v>
      </c>
      <c r="I34" s="13">
        <f t="shared" si="33"/>
        <v>267.17617091325769</v>
      </c>
      <c r="J34" s="48">
        <v>55.190074321484602</v>
      </c>
      <c r="K34" s="48">
        <v>1.8772537057585945E-3</v>
      </c>
      <c r="L34" s="48">
        <v>2.7640296941273924E-4</v>
      </c>
      <c r="M34" s="49">
        <f t="shared" si="30"/>
        <v>55.319638719551733</v>
      </c>
      <c r="N34" s="47">
        <v>211.50911627629498</v>
      </c>
      <c r="O34" s="47">
        <v>5.7218379317247109E-3</v>
      </c>
      <c r="P34" s="47">
        <v>6.6324822437450353E-4</v>
      </c>
      <c r="Q34" s="49">
        <f t="shared" si="31"/>
        <v>211.85653219370596</v>
      </c>
    </row>
    <row r="35" spans="1:17" ht="15" thickBot="1" x14ac:dyDescent="0.35">
      <c r="B35" s="229"/>
      <c r="C35" s="225"/>
      <c r="D35" s="238"/>
      <c r="E35" s="155" t="s">
        <v>9</v>
      </c>
      <c r="F35" s="57">
        <f>F34/3.6</f>
        <v>74.083108499383215</v>
      </c>
      <c r="G35" s="138">
        <f t="shared" ref="G35:H35" si="42">G34/3.6</f>
        <v>2.110858788189807E-3</v>
      </c>
      <c r="H35" s="138">
        <f t="shared" si="42"/>
        <v>2.6101422049645633E-4</v>
      </c>
      <c r="I35" s="15">
        <f t="shared" si="33"/>
        <v>74.215603031460475</v>
      </c>
      <c r="J35" s="14">
        <f>J34/3.6</f>
        <v>15.33057620041239</v>
      </c>
      <c r="K35" s="14">
        <f t="shared" ref="K35:L35" si="43">K34/3.6</f>
        <v>5.2145936271072067E-4</v>
      </c>
      <c r="L35" s="14">
        <f t="shared" si="43"/>
        <v>7.6778602614649793E-5</v>
      </c>
      <c r="M35" s="61">
        <f t="shared" si="30"/>
        <v>15.366566310986594</v>
      </c>
      <c r="N35" s="14">
        <f>N34/3.6</f>
        <v>58.752532298970827</v>
      </c>
      <c r="O35" s="14">
        <f t="shared" ref="O35:P35" si="44">O34/3.6</f>
        <v>1.5893994254790862E-3</v>
      </c>
      <c r="P35" s="14">
        <f t="shared" si="44"/>
        <v>1.8423561788180652E-4</v>
      </c>
      <c r="Q35" s="61">
        <f t="shared" si="31"/>
        <v>58.849036720473883</v>
      </c>
    </row>
    <row r="38" spans="1:17" ht="33.6" x14ac:dyDescent="0.3">
      <c r="A38" s="220" t="s">
        <v>29</v>
      </c>
      <c r="B38" s="220"/>
      <c r="C38" s="220"/>
      <c r="D38" s="220"/>
      <c r="E38" s="220"/>
      <c r="F38" s="220"/>
      <c r="G38" s="220"/>
      <c r="H38" s="220"/>
      <c r="I38" s="220"/>
      <c r="J38" s="220"/>
      <c r="K38" s="220"/>
      <c r="L38" s="220"/>
      <c r="M38" s="220"/>
      <c r="N38" s="220"/>
      <c r="O38" s="220"/>
      <c r="P38" s="220"/>
      <c r="Q38" s="220"/>
    </row>
    <row r="39" spans="1:17" ht="15" thickBot="1" x14ac:dyDescent="0.35"/>
    <row r="40" spans="1:17" ht="43.8" thickBot="1" x14ac:dyDescent="0.35">
      <c r="B40" s="123" t="s">
        <v>157</v>
      </c>
      <c r="C40" s="125" t="s">
        <v>173</v>
      </c>
      <c r="D40" s="126" t="s">
        <v>181</v>
      </c>
      <c r="E40" s="151" t="s">
        <v>176</v>
      </c>
      <c r="F40" s="150" t="s">
        <v>118</v>
      </c>
      <c r="G40" s="111" t="s">
        <v>119</v>
      </c>
      <c r="H40" s="111" t="s">
        <v>120</v>
      </c>
      <c r="I40" s="112" t="s">
        <v>121</v>
      </c>
      <c r="J40" s="111" t="s">
        <v>110</v>
      </c>
      <c r="K40" s="111" t="s">
        <v>111</v>
      </c>
      <c r="L40" s="111" t="s">
        <v>112</v>
      </c>
      <c r="M40" s="112" t="s">
        <v>122</v>
      </c>
      <c r="N40" s="111" t="s">
        <v>113</v>
      </c>
      <c r="O40" s="111" t="s">
        <v>114</v>
      </c>
      <c r="P40" s="111" t="s">
        <v>115</v>
      </c>
      <c r="Q40" s="112" t="s">
        <v>123</v>
      </c>
    </row>
    <row r="41" spans="1:17" x14ac:dyDescent="0.3">
      <c r="B41" s="221">
        <v>1</v>
      </c>
      <c r="C41" s="239" t="s">
        <v>180</v>
      </c>
      <c r="D41" s="235" t="s">
        <v>182</v>
      </c>
      <c r="E41" s="152" t="s">
        <v>8</v>
      </c>
      <c r="F41" s="85">
        <v>259.69889288198925</v>
      </c>
      <c r="G41" s="17">
        <v>4.693678085516257E-3</v>
      </c>
      <c r="H41" s="17">
        <v>4.868426101797447E-4</v>
      </c>
      <c r="I41" s="18">
        <f>F41+G41*30+H41*265</f>
        <v>259.96871651625236</v>
      </c>
      <c r="J41" s="62">
        <v>24.861683579663687</v>
      </c>
      <c r="K41" s="62">
        <v>5.0763157388835018E-4</v>
      </c>
      <c r="L41" s="62">
        <v>6.8237959016953962E-5</v>
      </c>
      <c r="M41" s="59">
        <f t="shared" ref="M41:M52" si="45">J41+K41*30+L41*265</f>
        <v>24.894995586019832</v>
      </c>
      <c r="N41" s="60">
        <v>234.83720930232559</v>
      </c>
      <c r="O41" s="60">
        <v>4.1860465116279073E-3</v>
      </c>
      <c r="P41" s="60">
        <v>4.1860465116279073E-4</v>
      </c>
      <c r="Q41" s="59">
        <f t="shared" ref="Q41:Q46" si="46">N41+O41*30+P41*265</f>
        <v>235.07372093023255</v>
      </c>
    </row>
    <row r="42" spans="1:17" x14ac:dyDescent="0.3">
      <c r="B42" s="222"/>
      <c r="C42" s="224"/>
      <c r="D42" s="227"/>
      <c r="E42" s="153" t="s">
        <v>9</v>
      </c>
      <c r="F42" s="54">
        <f>F41/3.6</f>
        <v>72.138581356108119</v>
      </c>
      <c r="G42" s="6">
        <f t="shared" ref="G42:H42" si="47">G41/3.6</f>
        <v>1.3037994681989603E-3</v>
      </c>
      <c r="H42" s="6">
        <f t="shared" si="47"/>
        <v>1.3523405838326242E-4</v>
      </c>
      <c r="I42" s="13">
        <f t="shared" ref="I42:I46" si="48">F42+G42*30+H42*265</f>
        <v>72.213532365625653</v>
      </c>
      <c r="J42" s="6">
        <f>J41/3.6</f>
        <v>6.9060232165732458</v>
      </c>
      <c r="K42" s="6">
        <f t="shared" ref="K42:L42" si="49">K41/3.6</f>
        <v>1.4100877052454172E-4</v>
      </c>
      <c r="L42" s="6">
        <f t="shared" si="49"/>
        <v>1.8954988615820543E-5</v>
      </c>
      <c r="M42" s="49">
        <f t="shared" si="45"/>
        <v>6.9152765516721741</v>
      </c>
      <c r="N42" s="6">
        <f>N41/3.6</f>
        <v>65.232558139534888</v>
      </c>
      <c r="O42" s="6">
        <f t="shared" ref="O42:P42" si="50">O41/3.6</f>
        <v>1.1627906976744186E-3</v>
      </c>
      <c r="P42" s="6">
        <f t="shared" si="50"/>
        <v>1.1627906976744187E-4</v>
      </c>
      <c r="Q42" s="49">
        <f t="shared" si="46"/>
        <v>65.298255813953503</v>
      </c>
    </row>
    <row r="43" spans="1:17" x14ac:dyDescent="0.3">
      <c r="B43" s="228">
        <f>B41+1</f>
        <v>2</v>
      </c>
      <c r="C43" s="224"/>
      <c r="D43" s="217" t="s">
        <v>183</v>
      </c>
      <c r="E43" s="153" t="s">
        <v>8</v>
      </c>
      <c r="F43" s="54">
        <v>384.53911497499041</v>
      </c>
      <c r="G43" s="6">
        <v>1.4935305012439479E-2</v>
      </c>
      <c r="H43" s="6">
        <v>2.9952133837545473E-3</v>
      </c>
      <c r="I43" s="13">
        <f t="shared" si="48"/>
        <v>385.78090567205857</v>
      </c>
      <c r="J43" s="48">
        <v>48.828271601496382</v>
      </c>
      <c r="K43" s="48">
        <v>1.9232568196683941E-3</v>
      </c>
      <c r="L43" s="48">
        <v>3.9280374520033053E-4</v>
      </c>
      <c r="M43" s="49">
        <f t="shared" si="45"/>
        <v>48.990062298564524</v>
      </c>
      <c r="N43" s="47">
        <v>335.71084337349401</v>
      </c>
      <c r="O43" s="47">
        <v>1.3012048192771086E-2</v>
      </c>
      <c r="P43" s="47">
        <v>2.6024096385542169E-3</v>
      </c>
      <c r="Q43" s="49">
        <f t="shared" si="46"/>
        <v>336.790843373494</v>
      </c>
    </row>
    <row r="44" spans="1:17" x14ac:dyDescent="0.3">
      <c r="B44" s="222"/>
      <c r="C44" s="224"/>
      <c r="D44" s="227"/>
      <c r="E44" s="153" t="s">
        <v>9</v>
      </c>
      <c r="F44" s="54">
        <f>F43/3.6</f>
        <v>106.81642082638622</v>
      </c>
      <c r="G44" s="6">
        <f t="shared" ref="G44:H44" si="51">G43/3.6</f>
        <v>4.1486958367887442E-3</v>
      </c>
      <c r="H44" s="6">
        <f t="shared" si="51"/>
        <v>8.3200371770959639E-4</v>
      </c>
      <c r="I44" s="13">
        <f t="shared" si="48"/>
        <v>107.16136268668293</v>
      </c>
      <c r="J44" s="6">
        <f>J43/3.6</f>
        <v>13.563408778193439</v>
      </c>
      <c r="K44" s="6">
        <f t="shared" ref="K44:L44" si="52">K43/3.6</f>
        <v>5.3423800546344277E-4</v>
      </c>
      <c r="L44" s="6">
        <f t="shared" si="52"/>
        <v>1.0911215144453625E-4</v>
      </c>
      <c r="M44" s="49">
        <f t="shared" si="45"/>
        <v>13.608350638490144</v>
      </c>
      <c r="N44" s="6">
        <f>N43/3.6</f>
        <v>93.253012048192787</v>
      </c>
      <c r="O44" s="6">
        <f t="shared" ref="O44:P44" si="53">O43/3.6</f>
        <v>3.6144578313253013E-3</v>
      </c>
      <c r="P44" s="6">
        <f t="shared" si="53"/>
        <v>7.2289156626506026E-4</v>
      </c>
      <c r="Q44" s="49">
        <f t="shared" si="46"/>
        <v>93.553012048192798</v>
      </c>
    </row>
    <row r="45" spans="1:17" x14ac:dyDescent="0.3">
      <c r="B45" s="228">
        <f>B43+1</f>
        <v>3</v>
      </c>
      <c r="C45" s="224"/>
      <c r="D45" s="217" t="s">
        <v>184</v>
      </c>
      <c r="E45" s="153" t="s">
        <v>8</v>
      </c>
      <c r="F45" s="54">
        <v>368.92678805281139</v>
      </c>
      <c r="G45" s="6">
        <v>1.496421035525439E-2</v>
      </c>
      <c r="H45" s="6">
        <v>3.0009944523175301E-3</v>
      </c>
      <c r="I45" s="13">
        <f t="shared" si="48"/>
        <v>370.17097789333314</v>
      </c>
      <c r="J45" s="48">
        <v>53.234480360503696</v>
      </c>
      <c r="K45" s="48">
        <v>2.1831452664969947E-3</v>
      </c>
      <c r="L45" s="48">
        <v>4.4478143456605062E-4</v>
      </c>
      <c r="M45" s="49">
        <f t="shared" si="45"/>
        <v>53.417841798658607</v>
      </c>
      <c r="N45" s="47">
        <v>315.69230769230768</v>
      </c>
      <c r="O45" s="47">
        <v>1.2781065088757397E-2</v>
      </c>
      <c r="P45" s="47">
        <v>2.5562130177514794E-3</v>
      </c>
      <c r="Q45" s="49">
        <f t="shared" si="46"/>
        <v>316.75313609467452</v>
      </c>
    </row>
    <row r="46" spans="1:17" x14ac:dyDescent="0.3">
      <c r="B46" s="222"/>
      <c r="C46" s="224"/>
      <c r="D46" s="227"/>
      <c r="E46" s="153" t="s">
        <v>9</v>
      </c>
      <c r="F46" s="54">
        <f>F45/3.6</f>
        <v>102.47966334800316</v>
      </c>
      <c r="G46" s="6">
        <f t="shared" ref="G46:H46" si="54">G45/3.6</f>
        <v>4.1567250986817754E-3</v>
      </c>
      <c r="H46" s="6">
        <f t="shared" si="54"/>
        <v>8.3360957008820279E-4</v>
      </c>
      <c r="I46" s="13">
        <f t="shared" si="48"/>
        <v>102.82527163703698</v>
      </c>
      <c r="J46" s="6">
        <f>J45/3.6</f>
        <v>14.787355655695471</v>
      </c>
      <c r="K46" s="6">
        <f t="shared" ref="K46:L46" si="55">K45/3.6</f>
        <v>6.0642924069360959E-4</v>
      </c>
      <c r="L46" s="6">
        <f t="shared" si="55"/>
        <v>1.2355039849056961E-4</v>
      </c>
      <c r="M46" s="49">
        <f t="shared" si="45"/>
        <v>14.83828938851628</v>
      </c>
      <c r="N46" s="6">
        <f>N45/3.6</f>
        <v>87.692307692307693</v>
      </c>
      <c r="O46" s="6">
        <f t="shared" ref="O46:P46" si="56">O45/3.6</f>
        <v>3.5502958579881655E-3</v>
      </c>
      <c r="P46" s="6">
        <f t="shared" si="56"/>
        <v>7.1005917159763321E-4</v>
      </c>
      <c r="Q46" s="49">
        <f t="shared" si="46"/>
        <v>87.986982248520718</v>
      </c>
    </row>
    <row r="47" spans="1:17" x14ac:dyDescent="0.3">
      <c r="B47" s="228">
        <f>B45+1</f>
        <v>4</v>
      </c>
      <c r="C47" s="224"/>
      <c r="D47" s="217" t="s">
        <v>200</v>
      </c>
      <c r="E47" s="154" t="s">
        <v>8</v>
      </c>
      <c r="F47" s="160">
        <v>1.6134301073103332</v>
      </c>
      <c r="G47" s="3">
        <v>0.1564594652544129</v>
      </c>
      <c r="H47" s="3">
        <v>2.087562936209602E-2</v>
      </c>
      <c r="I47" s="13">
        <f>M47+Q47</f>
        <v>11.579014882042744</v>
      </c>
      <c r="J47" s="48">
        <v>1.6134301073103332</v>
      </c>
      <c r="K47" s="48">
        <v>2.6338983326702075E-2</v>
      </c>
      <c r="L47" s="48">
        <v>3.5262317717345728E-3</v>
      </c>
      <c r="M47" s="49">
        <f t="shared" si="45"/>
        <v>3.3380510266210575</v>
      </c>
      <c r="N47" s="47">
        <v>0</v>
      </c>
      <c r="O47" s="47">
        <v>0.13012048192771083</v>
      </c>
      <c r="P47" s="47">
        <v>1.7349397590361446E-2</v>
      </c>
      <c r="Q47" s="49">
        <f>N47+O47*28+P47*265</f>
        <v>8.2409638554216862</v>
      </c>
    </row>
    <row r="48" spans="1:17" x14ac:dyDescent="0.3">
      <c r="B48" s="222"/>
      <c r="C48" s="224"/>
      <c r="D48" s="227"/>
      <c r="E48" s="154" t="s">
        <v>9</v>
      </c>
      <c r="F48" s="54">
        <f>F47/3.6</f>
        <v>0.44817502980842588</v>
      </c>
      <c r="G48" s="6">
        <f t="shared" ref="G48:H48" si="57">G47/3.6</f>
        <v>4.3460962570670246E-2</v>
      </c>
      <c r="H48" s="6">
        <f t="shared" si="57"/>
        <v>5.7987859339155611E-3</v>
      </c>
      <c r="I48" s="13">
        <f>M48+Q48</f>
        <v>3.2163930227896511</v>
      </c>
      <c r="J48" s="6">
        <f>J47/3.6</f>
        <v>0.44817502980842588</v>
      </c>
      <c r="K48" s="6">
        <f t="shared" ref="K48:L48" si="58">K47/3.6</f>
        <v>7.3163842574172425E-3</v>
      </c>
      <c r="L48" s="6">
        <f t="shared" si="58"/>
        <v>9.7950882548182572E-4</v>
      </c>
      <c r="M48" s="49">
        <f t="shared" si="45"/>
        <v>0.92723639628362697</v>
      </c>
      <c r="N48" s="6">
        <f>N47/3.6</f>
        <v>0</v>
      </c>
      <c r="O48" s="6">
        <f t="shared" ref="O48:P48" si="59">O47/3.6</f>
        <v>3.614457831325301E-2</v>
      </c>
      <c r="P48" s="6">
        <f t="shared" si="59"/>
        <v>4.8192771084337354E-3</v>
      </c>
      <c r="Q48" s="49">
        <f>N48+O48*28+P48*265</f>
        <v>2.2891566265060241</v>
      </c>
    </row>
    <row r="49" spans="2:17" x14ac:dyDescent="0.3">
      <c r="B49" s="228">
        <f>B47+1</f>
        <v>5</v>
      </c>
      <c r="C49" s="224"/>
      <c r="D49" s="217" t="s">
        <v>185</v>
      </c>
      <c r="E49" s="154" t="s">
        <v>8</v>
      </c>
      <c r="F49" s="160">
        <v>4.8402903219309996</v>
      </c>
      <c r="G49" s="3">
        <v>2.796726108440153E-4</v>
      </c>
      <c r="H49" s="3">
        <v>8.0391665968758367E-5</v>
      </c>
      <c r="I49" s="13">
        <f t="shared" ref="I49:I52" si="60">F49+G49*30+H49*265</f>
        <v>4.8699842917380405</v>
      </c>
      <c r="J49" s="48">
        <v>4.8402903219309996</v>
      </c>
      <c r="K49" s="48">
        <v>2.796726108440153E-4</v>
      </c>
      <c r="L49" s="48">
        <v>8.0391665968758367E-5</v>
      </c>
      <c r="M49" s="49">
        <f t="shared" si="45"/>
        <v>4.8699842917380405</v>
      </c>
      <c r="N49" s="47">
        <v>0</v>
      </c>
      <c r="O49" s="47">
        <v>0</v>
      </c>
      <c r="P49" s="47">
        <v>0</v>
      </c>
      <c r="Q49" s="49">
        <f t="shared" ref="Q49:Q52" si="61">N49+O49*30+P49*265</f>
        <v>0</v>
      </c>
    </row>
    <row r="50" spans="2:17" x14ac:dyDescent="0.3">
      <c r="B50" s="222"/>
      <c r="C50" s="224"/>
      <c r="D50" s="227"/>
      <c r="E50" s="154" t="s">
        <v>9</v>
      </c>
      <c r="F50" s="54">
        <f>F49/3.6</f>
        <v>1.3445250894252776</v>
      </c>
      <c r="G50" s="6">
        <f t="shared" ref="G50:H50" si="62">G49/3.6</f>
        <v>7.7686836345559811E-5</v>
      </c>
      <c r="H50" s="6">
        <f t="shared" si="62"/>
        <v>2.23310183246551E-5</v>
      </c>
      <c r="I50" s="13">
        <f t="shared" si="60"/>
        <v>1.3527734143716781</v>
      </c>
      <c r="J50" s="6">
        <f>J49/3.6</f>
        <v>1.3445250894252776</v>
      </c>
      <c r="K50" s="6">
        <f t="shared" ref="K50:L50" si="63">K49/3.6</f>
        <v>7.7686836345559811E-5</v>
      </c>
      <c r="L50" s="6">
        <f t="shared" si="63"/>
        <v>2.23310183246551E-5</v>
      </c>
      <c r="M50" s="49">
        <f t="shared" si="45"/>
        <v>1.3527734143716781</v>
      </c>
      <c r="N50" s="6">
        <f>N49/3.6</f>
        <v>0</v>
      </c>
      <c r="O50" s="6">
        <f t="shared" ref="O50:P50" si="64">O49/3.6</f>
        <v>0</v>
      </c>
      <c r="P50" s="6">
        <f t="shared" si="64"/>
        <v>0</v>
      </c>
      <c r="Q50" s="49">
        <f t="shared" si="61"/>
        <v>0</v>
      </c>
    </row>
    <row r="51" spans="2:17" x14ac:dyDescent="0.3">
      <c r="B51" s="228">
        <f>B49+1</f>
        <v>6</v>
      </c>
      <c r="C51" s="224"/>
      <c r="D51" s="217" t="s">
        <v>186</v>
      </c>
      <c r="E51" s="154" t="s">
        <v>8</v>
      </c>
      <c r="F51" s="160">
        <v>16.134301073103334</v>
      </c>
      <c r="G51" s="3">
        <v>9.322420361467179E-4</v>
      </c>
      <c r="H51" s="3">
        <v>2.6797221989586123E-4</v>
      </c>
      <c r="I51" s="13">
        <f t="shared" si="60"/>
        <v>16.23328097246014</v>
      </c>
      <c r="J51" s="48">
        <v>16.134301073103334</v>
      </c>
      <c r="K51" s="48">
        <v>9.322420361467179E-4</v>
      </c>
      <c r="L51" s="48">
        <v>2.6797221989586123E-4</v>
      </c>
      <c r="M51" s="49">
        <f t="shared" si="45"/>
        <v>16.23328097246014</v>
      </c>
      <c r="N51" s="47">
        <v>0</v>
      </c>
      <c r="O51" s="47">
        <v>0</v>
      </c>
      <c r="P51" s="47">
        <v>0</v>
      </c>
      <c r="Q51" s="49">
        <f t="shared" si="61"/>
        <v>0</v>
      </c>
    </row>
    <row r="52" spans="2:17" ht="15" thickBot="1" x14ac:dyDescent="0.35">
      <c r="B52" s="229"/>
      <c r="C52" s="225"/>
      <c r="D52" s="238"/>
      <c r="E52" s="155" t="s">
        <v>9</v>
      </c>
      <c r="F52" s="57">
        <f>F51/3.6</f>
        <v>4.4817502980842594</v>
      </c>
      <c r="G52" s="138">
        <f t="shared" ref="G52:H52" si="65">G51/3.6</f>
        <v>2.5895612115186606E-4</v>
      </c>
      <c r="H52" s="138">
        <f t="shared" si="65"/>
        <v>7.4436727748850335E-5</v>
      </c>
      <c r="I52" s="15">
        <f t="shared" si="60"/>
        <v>4.5092447145722607</v>
      </c>
      <c r="J52" s="14">
        <f>J51/3.6</f>
        <v>4.4817502980842594</v>
      </c>
      <c r="K52" s="14">
        <f t="shared" ref="K52:L52" si="66">K51/3.6</f>
        <v>2.5895612115186606E-4</v>
      </c>
      <c r="L52" s="14">
        <f t="shared" si="66"/>
        <v>7.4436727748850335E-5</v>
      </c>
      <c r="M52" s="61">
        <f t="shared" si="45"/>
        <v>4.5092447145722607</v>
      </c>
      <c r="N52" s="14">
        <f>N51/3.6</f>
        <v>0</v>
      </c>
      <c r="O52" s="14">
        <f t="shared" ref="O52:P52" si="67">O51/3.6</f>
        <v>0</v>
      </c>
      <c r="P52" s="14">
        <f t="shared" si="67"/>
        <v>0</v>
      </c>
      <c r="Q52" s="61">
        <f t="shared" si="61"/>
        <v>0</v>
      </c>
    </row>
  </sheetData>
  <mergeCells count="44">
    <mergeCell ref="A2:Q2"/>
    <mergeCell ref="B5:B6"/>
    <mergeCell ref="C5:C22"/>
    <mergeCell ref="D5:D6"/>
    <mergeCell ref="B7:B8"/>
    <mergeCell ref="D7:D8"/>
    <mergeCell ref="B9:B10"/>
    <mergeCell ref="D9:D10"/>
    <mergeCell ref="B11:B12"/>
    <mergeCell ref="D11:D12"/>
    <mergeCell ref="B13:B14"/>
    <mergeCell ref="D13:D14"/>
    <mergeCell ref="B15:B16"/>
    <mergeCell ref="D15:D16"/>
    <mergeCell ref="B17:B18"/>
    <mergeCell ref="D17:D18"/>
    <mergeCell ref="B28:B29"/>
    <mergeCell ref="C28:C35"/>
    <mergeCell ref="D28:D29"/>
    <mergeCell ref="B30:B31"/>
    <mergeCell ref="D30:D31"/>
    <mergeCell ref="B32:B33"/>
    <mergeCell ref="D32:D33"/>
    <mergeCell ref="B34:B35"/>
    <mergeCell ref="D34:D35"/>
    <mergeCell ref="B19:B20"/>
    <mergeCell ref="D19:D20"/>
    <mergeCell ref="B21:B22"/>
    <mergeCell ref="D21:D22"/>
    <mergeCell ref="A25:Q25"/>
    <mergeCell ref="A38:Q38"/>
    <mergeCell ref="B51:B52"/>
    <mergeCell ref="D51:D52"/>
    <mergeCell ref="B45:B46"/>
    <mergeCell ref="D45:D46"/>
    <mergeCell ref="B47:B48"/>
    <mergeCell ref="D47:D48"/>
    <mergeCell ref="B49:B50"/>
    <mergeCell ref="D49:D50"/>
    <mergeCell ref="B41:B42"/>
    <mergeCell ref="C41:C52"/>
    <mergeCell ref="D41:D42"/>
    <mergeCell ref="B43:B44"/>
    <mergeCell ref="D43:D4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1C83-4537-4156-8732-CDFB0A94796A}">
  <dimension ref="A2:R101"/>
  <sheetViews>
    <sheetView topLeftCell="A29" zoomScale="90" zoomScaleNormal="90" workbookViewId="0">
      <selection activeCell="R4" sqref="G4:R4"/>
    </sheetView>
  </sheetViews>
  <sheetFormatPr defaultRowHeight="14.4" x14ac:dyDescent="0.3"/>
  <cols>
    <col min="3" max="3" width="40.44140625" customWidth="1"/>
    <col min="4" max="4" width="39.109375" customWidth="1"/>
    <col min="5" max="5" width="60.88671875" customWidth="1"/>
    <col min="6" max="6" width="55.33203125" customWidth="1"/>
    <col min="7" max="7" width="22.6640625" style="2" customWidth="1"/>
    <col min="8" max="8" width="22.33203125" style="2" customWidth="1"/>
    <col min="9" max="9" width="24.6640625" style="2" customWidth="1"/>
    <col min="10" max="10" width="26.6640625" style="1" customWidth="1"/>
    <col min="11" max="18" width="25.33203125" customWidth="1"/>
  </cols>
  <sheetData>
    <row r="2" spans="1:18" ht="28.2" customHeight="1" x14ac:dyDescent="0.65">
      <c r="A2" s="246" t="s">
        <v>2</v>
      </c>
      <c r="B2" s="246"/>
      <c r="C2" s="246"/>
      <c r="D2" s="246"/>
      <c r="E2" s="246"/>
      <c r="F2" s="246"/>
      <c r="G2" s="246"/>
      <c r="H2" s="246"/>
      <c r="I2" s="246"/>
      <c r="J2" s="246"/>
    </row>
    <row r="3" spans="1:18" ht="15" thickBot="1" x14ac:dyDescent="0.35"/>
    <row r="4" spans="1:18" ht="34.200000000000003" customHeight="1" x14ac:dyDescent="0.35">
      <c r="B4" s="240" t="s">
        <v>129</v>
      </c>
      <c r="C4" s="242" t="s">
        <v>137</v>
      </c>
      <c r="D4" s="244" t="s">
        <v>139</v>
      </c>
      <c r="E4" s="244" t="s">
        <v>140</v>
      </c>
      <c r="F4" s="244" t="s">
        <v>136</v>
      </c>
      <c r="G4" s="136" t="s">
        <v>118</v>
      </c>
      <c r="H4" s="136" t="s">
        <v>119</v>
      </c>
      <c r="I4" s="136" t="s">
        <v>120</v>
      </c>
      <c r="J4" s="137" t="s">
        <v>121</v>
      </c>
      <c r="K4" s="136" t="s">
        <v>110</v>
      </c>
      <c r="L4" s="136" t="s">
        <v>111</v>
      </c>
      <c r="M4" s="136" t="s">
        <v>112</v>
      </c>
      <c r="N4" s="137" t="s">
        <v>122</v>
      </c>
      <c r="O4" s="136" t="s">
        <v>113</v>
      </c>
      <c r="P4" s="136" t="s">
        <v>114</v>
      </c>
      <c r="Q4" s="136" t="s">
        <v>115</v>
      </c>
      <c r="R4" s="137" t="s">
        <v>123</v>
      </c>
    </row>
    <row r="5" spans="1:18" ht="37.950000000000003" customHeight="1" thickBot="1" x14ac:dyDescent="0.4">
      <c r="B5" s="241"/>
      <c r="C5" s="243"/>
      <c r="D5" s="245"/>
      <c r="E5" s="245"/>
      <c r="F5" s="245"/>
      <c r="G5" s="134" t="s">
        <v>107</v>
      </c>
      <c r="H5" s="134" t="s">
        <v>108</v>
      </c>
      <c r="I5" s="134" t="s">
        <v>109</v>
      </c>
      <c r="J5" s="135" t="s">
        <v>117</v>
      </c>
      <c r="K5" s="134" t="s">
        <v>107</v>
      </c>
      <c r="L5" s="134" t="s">
        <v>108</v>
      </c>
      <c r="M5" s="134" t="s">
        <v>109</v>
      </c>
      <c r="N5" s="135" t="s">
        <v>124</v>
      </c>
      <c r="O5" s="134" t="s">
        <v>107</v>
      </c>
      <c r="P5" s="134" t="s">
        <v>108</v>
      </c>
      <c r="Q5" s="134" t="s">
        <v>109</v>
      </c>
      <c r="R5" s="135" t="s">
        <v>124</v>
      </c>
    </row>
    <row r="6" spans="1:18" x14ac:dyDescent="0.3">
      <c r="B6" s="10">
        <v>1</v>
      </c>
      <c r="C6" s="9" t="s">
        <v>77</v>
      </c>
      <c r="D6" s="5" t="s">
        <v>78</v>
      </c>
      <c r="E6" s="5" t="s">
        <v>85</v>
      </c>
      <c r="F6" s="5" t="s">
        <v>90</v>
      </c>
      <c r="G6" s="6">
        <v>0.18377952601505362</v>
      </c>
      <c r="H6" s="6">
        <v>2.7984990407921143E-5</v>
      </c>
      <c r="I6" s="6">
        <v>1.9288428803539727E-6</v>
      </c>
      <c r="J6" s="13">
        <v>0.18513021909058505</v>
      </c>
      <c r="K6" s="6">
        <v>5.4905722511672391E-4</v>
      </c>
      <c r="L6" s="84">
        <v>9.9273800831063813E-6</v>
      </c>
      <c r="M6" s="84">
        <v>9.6014667987190622E-9</v>
      </c>
      <c r="N6" s="13">
        <v>8.4942301631157587E-4</v>
      </c>
      <c r="O6" s="6">
        <v>0.1502304687899369</v>
      </c>
      <c r="P6" s="6">
        <v>1.8057610324814762E-5</v>
      </c>
      <c r="Q6" s="6">
        <v>1.9192414135552538E-6</v>
      </c>
      <c r="R6" s="13">
        <v>0.1512807960742735</v>
      </c>
    </row>
    <row r="7" spans="1:18" x14ac:dyDescent="0.3">
      <c r="B7" s="11">
        <v>2</v>
      </c>
      <c r="C7" s="9" t="s">
        <v>77</v>
      </c>
      <c r="D7" s="5" t="s">
        <v>78</v>
      </c>
      <c r="E7" s="5" t="s">
        <v>85</v>
      </c>
      <c r="F7" s="4" t="s">
        <v>91</v>
      </c>
      <c r="G7" s="3">
        <v>0.18350915366294679</v>
      </c>
      <c r="H7" s="3">
        <v>2.7935179456399965E-5</v>
      </c>
      <c r="I7" s="3">
        <v>1.4393087757634696E-6</v>
      </c>
      <c r="J7" s="19">
        <v>0.18472862587221611</v>
      </c>
      <c r="K7" s="3">
        <v>5.4811251581053839E-4</v>
      </c>
      <c r="L7" s="88">
        <v>9.9102990068150047E-6</v>
      </c>
      <c r="M7" s="88">
        <v>9.584946489682327E-9</v>
      </c>
      <c r="N7" s="19">
        <v>8.4796149683475438E-4</v>
      </c>
      <c r="O7" s="3">
        <v>0.14996104114713624</v>
      </c>
      <c r="P7" s="3">
        <v>1.8024880449584962E-5</v>
      </c>
      <c r="Q7" s="3">
        <v>1.4297238292737873E-6</v>
      </c>
      <c r="R7" s="19">
        <v>0.15088066437538136</v>
      </c>
    </row>
    <row r="8" spans="1:18" x14ac:dyDescent="0.3">
      <c r="B8" s="11">
        <v>3</v>
      </c>
      <c r="C8" s="9" t="s">
        <v>77</v>
      </c>
      <c r="D8" s="5" t="s">
        <v>78</v>
      </c>
      <c r="E8" s="5" t="s">
        <v>85</v>
      </c>
      <c r="F8" s="4" t="s">
        <v>93</v>
      </c>
      <c r="G8" s="3">
        <v>0.17753091425115372</v>
      </c>
      <c r="H8" s="3">
        <v>2.681784172143204E-5</v>
      </c>
      <c r="I8" s="3">
        <v>1.3762624320671999E-6</v>
      </c>
      <c r="J8" s="19">
        <v>0.17870015904729447</v>
      </c>
      <c r="K8" s="3">
        <v>5.269811801299725E-4</v>
      </c>
      <c r="L8" s="88">
        <v>9.5282280834789387E-6</v>
      </c>
      <c r="M8" s="88">
        <v>9.2154188545502912E-9</v>
      </c>
      <c r="N8" s="19">
        <v>8.1527010863079641E-4</v>
      </c>
      <c r="O8" s="3">
        <v>0.14400393307102374</v>
      </c>
      <c r="P8" s="3">
        <v>1.72896136379531E-5</v>
      </c>
      <c r="Q8" s="3">
        <v>1.3670470132126497E-6</v>
      </c>
      <c r="R8" s="19">
        <v>0.14488488893866369</v>
      </c>
    </row>
    <row r="9" spans="1:18" x14ac:dyDescent="0.3">
      <c r="B9" s="11">
        <v>4</v>
      </c>
      <c r="C9" s="9" t="s">
        <v>77</v>
      </c>
      <c r="D9" s="5" t="s">
        <v>78</v>
      </c>
      <c r="E9" s="4" t="s">
        <v>84</v>
      </c>
      <c r="F9" s="4" t="s">
        <v>88</v>
      </c>
      <c r="G9" s="3">
        <v>0.21787222196732595</v>
      </c>
      <c r="H9" s="3">
        <v>1.2570547570212441E-4</v>
      </c>
      <c r="I9" s="3">
        <v>8.0509323785126766E-6</v>
      </c>
      <c r="J9" s="19">
        <v>0.22377688331869552</v>
      </c>
      <c r="K9" s="3">
        <v>6.7657781940298571E-4</v>
      </c>
      <c r="L9" s="88">
        <v>1.2233051240851731E-5</v>
      </c>
      <c r="M9" s="88">
        <v>1.1831443377084233E-8</v>
      </c>
      <c r="N9" s="19">
        <v>1.046704689123465E-3</v>
      </c>
      <c r="O9" s="3">
        <v>0.18419564414792297</v>
      </c>
      <c r="P9" s="3">
        <v>1.1347242446127268E-4</v>
      </c>
      <c r="Q9" s="3">
        <v>8.0391009351355925E-6</v>
      </c>
      <c r="R9" s="19">
        <v>0.18973017862957206</v>
      </c>
    </row>
    <row r="10" spans="1:18" x14ac:dyDescent="0.3">
      <c r="B10" s="11">
        <v>5</v>
      </c>
      <c r="C10" s="9" t="s">
        <v>77</v>
      </c>
      <c r="D10" s="5" t="s">
        <v>78</v>
      </c>
      <c r="E10" s="4" t="s">
        <v>84</v>
      </c>
      <c r="F10" s="4" t="s">
        <v>89</v>
      </c>
      <c r="G10" s="3">
        <v>0.20577385509469509</v>
      </c>
      <c r="H10" s="3">
        <v>3.9031155906329208E-5</v>
      </c>
      <c r="I10" s="3">
        <v>5.0105177925867328E-6</v>
      </c>
      <c r="J10" s="19">
        <v>0.20827257698692045</v>
      </c>
      <c r="K10" s="3">
        <v>6.2920367309546006E-4</v>
      </c>
      <c r="L10" s="88">
        <v>1.1376489966373434E-5</v>
      </c>
      <c r="M10" s="88">
        <v>1.1003002784589218E-8</v>
      </c>
      <c r="N10" s="19">
        <v>9.7341416782457924E-4</v>
      </c>
      <c r="O10" s="3">
        <v>0.17214465142159963</v>
      </c>
      <c r="P10" s="3">
        <v>2.7654665939955774E-5</v>
      </c>
      <c r="Q10" s="3">
        <v>4.9995147898021439E-6</v>
      </c>
      <c r="R10" s="19">
        <v>0.17429916281909588</v>
      </c>
    </row>
    <row r="11" spans="1:18" x14ac:dyDescent="0.3">
      <c r="B11" s="11">
        <v>6</v>
      </c>
      <c r="C11" s="9" t="s">
        <v>77</v>
      </c>
      <c r="D11" s="5" t="s">
        <v>78</v>
      </c>
      <c r="E11" s="4" t="s">
        <v>84</v>
      </c>
      <c r="F11" s="5" t="s">
        <v>90</v>
      </c>
      <c r="G11" s="3">
        <v>0.21321266841394262</v>
      </c>
      <c r="H11" s="3">
        <v>2.9867749876745118E-5</v>
      </c>
      <c r="I11" s="3">
        <v>1.9251989872613199E-6</v>
      </c>
      <c r="J11" s="19">
        <v>0.21461887864186924</v>
      </c>
      <c r="K11" s="3">
        <v>6.5604876764600569E-4</v>
      </c>
      <c r="L11" s="88">
        <v>1.1861870077551352E-5</v>
      </c>
      <c r="M11" s="88">
        <v>1.1472447994022066E-8</v>
      </c>
      <c r="N11" s="19">
        <v>1.0149450686909622E-3</v>
      </c>
      <c r="O11" s="3">
        <v>0.17955661964629663</v>
      </c>
      <c r="P11" s="3">
        <v>1.8005879799193765E-5</v>
      </c>
      <c r="Q11" s="3">
        <v>1.913726539267298E-6</v>
      </c>
      <c r="R11" s="19">
        <v>0.18060393357317825</v>
      </c>
    </row>
    <row r="12" spans="1:18" x14ac:dyDescent="0.3">
      <c r="B12" s="11">
        <v>7</v>
      </c>
      <c r="C12" s="9" t="s">
        <v>77</v>
      </c>
      <c r="D12" s="5" t="s">
        <v>78</v>
      </c>
      <c r="E12" s="4" t="s">
        <v>84</v>
      </c>
      <c r="F12" s="4" t="s">
        <v>91</v>
      </c>
      <c r="G12" s="3">
        <v>0.21306209137425075</v>
      </c>
      <c r="H12" s="3">
        <v>2.9843003690783345E-5</v>
      </c>
      <c r="I12" s="3">
        <v>1.438572826352462E-6</v>
      </c>
      <c r="J12" s="19">
        <v>0.21433860328395765</v>
      </c>
      <c r="K12" s="3">
        <v>6.5552222334513684E-4</v>
      </c>
      <c r="L12" s="88">
        <v>1.1852349748583442E-5</v>
      </c>
      <c r="M12" s="88">
        <v>1.1463240214957191E-8</v>
      </c>
      <c r="N12" s="19">
        <v>1.0141304744596038E-3</v>
      </c>
      <c r="O12" s="3">
        <v>0.17940656915090561</v>
      </c>
      <c r="P12" s="3">
        <v>1.7990653942199903E-5</v>
      </c>
      <c r="Q12" s="3">
        <v>1.4271095861375049E-6</v>
      </c>
      <c r="R12" s="19">
        <v>0.18032447280949804</v>
      </c>
    </row>
    <row r="13" spans="1:18" x14ac:dyDescent="0.3">
      <c r="B13" s="11">
        <v>8</v>
      </c>
      <c r="C13" s="9" t="s">
        <v>77</v>
      </c>
      <c r="D13" s="5" t="s">
        <v>78</v>
      </c>
      <c r="E13" s="4" t="s">
        <v>84</v>
      </c>
      <c r="F13" s="4" t="s">
        <v>93</v>
      </c>
      <c r="G13" s="3">
        <v>0.20981174385110574</v>
      </c>
      <c r="H13" s="3">
        <v>2.9302578333115981E-5</v>
      </c>
      <c r="I13" s="3">
        <v>1.4112602982276254E-6</v>
      </c>
      <c r="J13" s="19">
        <v>0.21106480518012954</v>
      </c>
      <c r="K13" s="3">
        <v>6.4404299676163173E-4</v>
      </c>
      <c r="L13" s="88">
        <v>1.1644796436940329E-5</v>
      </c>
      <c r="M13" s="88">
        <v>1.1262500824098495E-8</v>
      </c>
      <c r="N13" s="19">
        <v>9.9637145258822776E-4</v>
      </c>
      <c r="O13" s="3">
        <v>0.17616770085434411</v>
      </c>
      <c r="P13" s="3">
        <v>1.7657781896175651E-5</v>
      </c>
      <c r="Q13" s="3">
        <v>1.399997797403527E-6</v>
      </c>
      <c r="R13" s="19">
        <v>0.1770684337275413</v>
      </c>
    </row>
    <row r="14" spans="1:18" x14ac:dyDescent="0.3">
      <c r="B14" s="11">
        <v>9</v>
      </c>
      <c r="C14" s="9" t="s">
        <v>77</v>
      </c>
      <c r="D14" s="5" t="s">
        <v>78</v>
      </c>
      <c r="E14" s="4" t="s">
        <v>86</v>
      </c>
      <c r="F14" s="4" t="s">
        <v>88</v>
      </c>
      <c r="G14" s="3">
        <v>0.25716002037896196</v>
      </c>
      <c r="H14" s="3">
        <v>1.2747609407758119E-4</v>
      </c>
      <c r="I14" s="3">
        <v>8.0285806185414627E-6</v>
      </c>
      <c r="J14" s="19">
        <v>0.26311187706520289</v>
      </c>
      <c r="K14" s="3">
        <v>7.9361472372774938E-4</v>
      </c>
      <c r="L14" s="88">
        <v>1.4349169160500423E-5</v>
      </c>
      <c r="M14" s="88">
        <v>1.3878089700443669E-8</v>
      </c>
      <c r="N14" s="19">
        <v>1.2277674923133798E-3</v>
      </c>
      <c r="O14" s="3">
        <v>0.21603307232190089</v>
      </c>
      <c r="P14" s="3">
        <v>1.1312692491708076E-4</v>
      </c>
      <c r="Q14" s="3">
        <v>8.0147025288410194E-6</v>
      </c>
      <c r="R14" s="19">
        <v>0.22155077623955616</v>
      </c>
    </row>
    <row r="15" spans="1:18" x14ac:dyDescent="0.3">
      <c r="B15" s="11">
        <v>10</v>
      </c>
      <c r="C15" s="9" t="s">
        <v>77</v>
      </c>
      <c r="D15" s="5" t="s">
        <v>78</v>
      </c>
      <c r="E15" s="4" t="s">
        <v>86</v>
      </c>
      <c r="F15" s="4" t="s">
        <v>89</v>
      </c>
      <c r="G15" s="3">
        <v>0.24447521413392398</v>
      </c>
      <c r="H15" s="3">
        <v>4.1567725896854538E-5</v>
      </c>
      <c r="I15" s="3">
        <v>6.5277013470955615E-6</v>
      </c>
      <c r="J15" s="19">
        <v>0.24745208676780994</v>
      </c>
      <c r="K15" s="3">
        <v>7.420768580269553E-4</v>
      </c>
      <c r="L15" s="88">
        <v>1.3417324613012489E-5</v>
      </c>
      <c r="M15" s="88">
        <v>1.2976837365046719E-8</v>
      </c>
      <c r="N15" s="19">
        <v>1.1480354583190673E-3</v>
      </c>
      <c r="O15" s="3">
        <v>0.20339980394256368</v>
      </c>
      <c r="P15" s="3">
        <v>2.8150401283842052E-5</v>
      </c>
      <c r="Q15" s="3">
        <v>6.5147245097305146E-6</v>
      </c>
      <c r="R15" s="19">
        <v>0.20597071797615754</v>
      </c>
    </row>
    <row r="16" spans="1:18" x14ac:dyDescent="0.3">
      <c r="B16" s="11">
        <v>11</v>
      </c>
      <c r="C16" s="9" t="s">
        <v>77</v>
      </c>
      <c r="D16" s="5" t="s">
        <v>78</v>
      </c>
      <c r="E16" s="4" t="s">
        <v>86</v>
      </c>
      <c r="F16" s="5" t="s">
        <v>90</v>
      </c>
      <c r="G16" s="3">
        <v>0.25383414229587709</v>
      </c>
      <c r="H16" s="3">
        <v>3.2041160006297546E-5</v>
      </c>
      <c r="I16" s="3">
        <v>1.9241214902875962E-6</v>
      </c>
      <c r="J16" s="19">
        <v>0.25530526929099223</v>
      </c>
      <c r="K16" s="3">
        <v>7.7599631871590972E-4</v>
      </c>
      <c r="L16" s="88">
        <v>1.403061474575166E-5</v>
      </c>
      <c r="M16" s="88">
        <v>1.3569993343581046E-8</v>
      </c>
      <c r="N16" s="19">
        <v>1.2005108093245086E-3</v>
      </c>
      <c r="O16" s="3">
        <v>0.21272481264382787</v>
      </c>
      <c r="P16" s="3">
        <v>1.8010545260545887E-5</v>
      </c>
      <c r="Q16" s="3">
        <v>1.910551496944015E-6</v>
      </c>
      <c r="R16" s="19">
        <v>0.21377142514833442</v>
      </c>
    </row>
    <row r="17" spans="2:18" x14ac:dyDescent="0.3">
      <c r="B17" s="11">
        <v>12</v>
      </c>
      <c r="C17" s="9" t="s">
        <v>77</v>
      </c>
      <c r="D17" s="5" t="s">
        <v>78</v>
      </c>
      <c r="E17" s="4" t="s">
        <v>86</v>
      </c>
      <c r="F17" s="4" t="s">
        <v>91</v>
      </c>
      <c r="G17" s="3">
        <v>0.25378542602663939</v>
      </c>
      <c r="H17" s="3">
        <v>3.2033901701137541E-5</v>
      </c>
      <c r="I17" s="3">
        <v>1.4318036497759775E-6</v>
      </c>
      <c r="J17" s="19">
        <v>0.25512587104486417</v>
      </c>
      <c r="K17" s="3">
        <v>7.7582716469372078E-4</v>
      </c>
      <c r="L17" s="88">
        <v>1.4027556309956558E-5</v>
      </c>
      <c r="M17" s="88">
        <v>1.3567035315430935E-8</v>
      </c>
      <c r="N17" s="19">
        <v>1.2002491183510067E-3</v>
      </c>
      <c r="O17" s="3">
        <v>0.21267626552861235</v>
      </c>
      <c r="P17" s="3">
        <v>1.8006345391180985E-5</v>
      </c>
      <c r="Q17" s="3">
        <v>1.4182366144605465E-6</v>
      </c>
      <c r="R17" s="19">
        <v>0.21359228859317983</v>
      </c>
    </row>
    <row r="18" spans="2:18" x14ac:dyDescent="0.3">
      <c r="B18" s="11">
        <v>13</v>
      </c>
      <c r="C18" s="9" t="s">
        <v>77</v>
      </c>
      <c r="D18" s="5" t="s">
        <v>78</v>
      </c>
      <c r="E18" s="4" t="s">
        <v>86</v>
      </c>
      <c r="F18" s="4" t="s">
        <v>93</v>
      </c>
      <c r="G18" s="3">
        <v>0.25106658117644198</v>
      </c>
      <c r="H18" s="3">
        <v>3.1623542467744653E-5</v>
      </c>
      <c r="I18" s="3">
        <v>1.4128996357694404E-6</v>
      </c>
      <c r="J18" s="19">
        <v>0.25238970585395321</v>
      </c>
      <c r="K18" s="3">
        <v>7.6634469273642591E-4</v>
      </c>
      <c r="L18" s="88">
        <v>1.3856105869198854E-5</v>
      </c>
      <c r="M18" s="88">
        <v>1.3401213547675495E-8</v>
      </c>
      <c r="N18" s="19">
        <v>1.1855791904025255E-3</v>
      </c>
      <c r="O18" s="3">
        <v>0.20996690315037228</v>
      </c>
      <c r="P18" s="3">
        <v>1.77674365985458E-5</v>
      </c>
      <c r="Q18" s="3">
        <v>1.399498422221765E-6</v>
      </c>
      <c r="R18" s="19">
        <v>0.21087079333021744</v>
      </c>
    </row>
    <row r="19" spans="2:18" x14ac:dyDescent="0.3">
      <c r="B19" s="11">
        <v>14</v>
      </c>
      <c r="C19" s="9" t="s">
        <v>77</v>
      </c>
      <c r="D19" s="5" t="s">
        <v>78</v>
      </c>
      <c r="E19" s="4" t="s">
        <v>87</v>
      </c>
      <c r="F19" s="4" t="s">
        <v>88</v>
      </c>
      <c r="G19" s="3">
        <v>0.31958105933384634</v>
      </c>
      <c r="H19" s="3">
        <v>1.307567420012647E-4</v>
      </c>
      <c r="I19" s="3">
        <v>8.0026391321066113E-6</v>
      </c>
      <c r="J19" s="19">
        <v>0.32562446096389253</v>
      </c>
      <c r="K19" s="3">
        <v>9.9858763329804139E-4</v>
      </c>
      <c r="L19" s="88">
        <v>1.8055238194765289E-5</v>
      </c>
      <c r="M19" s="88">
        <v>1.7462489460336855E-8</v>
      </c>
      <c r="N19" s="19">
        <v>1.5448723388479892E-3</v>
      </c>
      <c r="O19" s="3">
        <v>0.27183247170054831</v>
      </c>
      <c r="P19" s="3">
        <v>1.1270150380649943E-4</v>
      </c>
      <c r="Q19" s="3">
        <v>7.9851766426462743E-6</v>
      </c>
      <c r="R19" s="19">
        <v>0.27732958862504453</v>
      </c>
    </row>
    <row r="20" spans="2:18" x14ac:dyDescent="0.3">
      <c r="B20" s="11">
        <v>15</v>
      </c>
      <c r="C20" s="9" t="s">
        <v>77</v>
      </c>
      <c r="D20" s="5" t="s">
        <v>78</v>
      </c>
      <c r="E20" s="4" t="s">
        <v>87</v>
      </c>
      <c r="F20" s="4" t="s">
        <v>89</v>
      </c>
      <c r="G20" s="3">
        <v>0.30204094549747057</v>
      </c>
      <c r="H20" s="3">
        <v>4.399867799226506E-5</v>
      </c>
      <c r="I20" s="3">
        <v>5.8165375576201872E-6</v>
      </c>
      <c r="J20" s="19">
        <v>0.30490228829000787</v>
      </c>
      <c r="K20" s="3">
        <v>9.2767839726815504E-4</v>
      </c>
      <c r="L20" s="88">
        <v>1.6773144261256383E-5</v>
      </c>
      <c r="M20" s="88">
        <v>1.6222486334399026E-8</v>
      </c>
      <c r="N20" s="19">
        <v>1.4351716839844622E-3</v>
      </c>
      <c r="O20" s="3">
        <v>0.25436326710020241</v>
      </c>
      <c r="P20" s="3">
        <v>2.7225533731008677E-5</v>
      </c>
      <c r="Q20" s="3">
        <v>5.8003150712857884E-6</v>
      </c>
      <c r="R20" s="19">
        <v>0.25671711660602342</v>
      </c>
    </row>
    <row r="21" spans="2:18" x14ac:dyDescent="0.3">
      <c r="B21" s="11">
        <v>16</v>
      </c>
      <c r="C21" s="9" t="s">
        <v>77</v>
      </c>
      <c r="D21" s="5" t="s">
        <v>78</v>
      </c>
      <c r="E21" s="4" t="s">
        <v>87</v>
      </c>
      <c r="F21" s="5" t="s">
        <v>90</v>
      </c>
      <c r="G21" s="3">
        <v>0.33551366219257378</v>
      </c>
      <c r="H21" s="3">
        <v>3.6993355410039841E-5</v>
      </c>
      <c r="I21" s="3">
        <v>1.9302465793146014E-6</v>
      </c>
      <c r="J21" s="19">
        <v>0.33713497819839333</v>
      </c>
      <c r="K21" s="3">
        <v>1.0491644329468375E-3</v>
      </c>
      <c r="L21" s="88">
        <v>1.8969705923323049E-5</v>
      </c>
      <c r="M21" s="88">
        <v>1.8346935453211541E-8</v>
      </c>
      <c r="N21" s="19">
        <v>1.62311754854163E-3</v>
      </c>
      <c r="O21" s="3">
        <v>0.28771449775962693</v>
      </c>
      <c r="P21" s="3">
        <v>1.8023649486716792E-5</v>
      </c>
      <c r="Q21" s="3">
        <v>1.9118996438613901E-6</v>
      </c>
      <c r="R21" s="19">
        <v>0.28876186064985171</v>
      </c>
    </row>
    <row r="22" spans="2:18" x14ac:dyDescent="0.3">
      <c r="B22" s="11">
        <v>17</v>
      </c>
      <c r="C22" s="9" t="s">
        <v>77</v>
      </c>
      <c r="D22" s="5" t="s">
        <v>78</v>
      </c>
      <c r="E22" s="4" t="s">
        <v>87</v>
      </c>
      <c r="F22" s="4" t="s">
        <v>91</v>
      </c>
      <c r="G22" s="3">
        <v>0.33484407175669312</v>
      </c>
      <c r="H22" s="3">
        <v>3.6907418657841844E-5</v>
      </c>
      <c r="I22" s="3">
        <v>1.4345350181802435E-6</v>
      </c>
      <c r="J22" s="19">
        <v>0.33633144609624616</v>
      </c>
      <c r="K22" s="3">
        <v>1.0468323576338656E-3</v>
      </c>
      <c r="L22" s="88">
        <v>1.8927540194587982E-5</v>
      </c>
      <c r="M22" s="88">
        <v>1.8306154014291671E-8</v>
      </c>
      <c r="N22" s="19">
        <v>1.6195096942852923E-3</v>
      </c>
      <c r="O22" s="3">
        <v>0.28704723939905924</v>
      </c>
      <c r="P22" s="3">
        <v>1.7979878463253862E-5</v>
      </c>
      <c r="Q22" s="3">
        <v>1.4162288641659517E-6</v>
      </c>
      <c r="R22" s="19">
        <v>0.28796193640196083</v>
      </c>
    </row>
    <row r="23" spans="2:18" x14ac:dyDescent="0.3">
      <c r="B23" s="11">
        <v>18</v>
      </c>
      <c r="C23" s="9" t="s">
        <v>77</v>
      </c>
      <c r="D23" s="5" t="s">
        <v>78</v>
      </c>
      <c r="E23" s="4" t="s">
        <v>87</v>
      </c>
      <c r="F23" s="4" t="s">
        <v>93</v>
      </c>
      <c r="G23" s="3">
        <v>0.33046888251228246</v>
      </c>
      <c r="H23" s="3">
        <v>3.6351796200794678E-5</v>
      </c>
      <c r="I23" s="3">
        <v>1.4112093562071027E-6</v>
      </c>
      <c r="J23" s="19">
        <v>0.33193340687770118</v>
      </c>
      <c r="K23" s="3">
        <v>1.0316308757838961E-3</v>
      </c>
      <c r="L23" s="88">
        <v>1.8652685623429196E-5</v>
      </c>
      <c r="M23" s="88">
        <v>1.8040322846615507E-8</v>
      </c>
      <c r="N23" s="19">
        <v>1.5959921300411251E-3</v>
      </c>
      <c r="O23" s="3">
        <v>0.28268725163649855</v>
      </c>
      <c r="P23" s="3">
        <v>1.7699110577365482E-5</v>
      </c>
      <c r="Q23" s="3">
        <v>1.3931690333604871E-6</v>
      </c>
      <c r="R23" s="19">
        <v>0.28358741474766003</v>
      </c>
    </row>
    <row r="24" spans="2:18" x14ac:dyDescent="0.3">
      <c r="B24" s="11">
        <v>19</v>
      </c>
      <c r="C24" s="9" t="s">
        <v>77</v>
      </c>
      <c r="D24" s="4" t="s">
        <v>79</v>
      </c>
      <c r="E24" s="5" t="s">
        <v>85</v>
      </c>
      <c r="F24" s="4" t="s">
        <v>92</v>
      </c>
      <c r="G24" s="3">
        <v>0.15953189625528544</v>
      </c>
      <c r="H24" s="3">
        <v>2.6550241650366074E-5</v>
      </c>
      <c r="I24" s="3">
        <v>1.9448190541689897E-6</v>
      </c>
      <c r="J24" s="19">
        <v>0.16084378055415119</v>
      </c>
      <c r="K24" s="3">
        <v>4.6078421576218855E-4</v>
      </c>
      <c r="L24" s="88">
        <v>8.3313356730619074E-6</v>
      </c>
      <c r="M24" s="88">
        <v>8.0578201080477798E-9</v>
      </c>
      <c r="N24" s="19">
        <v>7.128596082826785E-4</v>
      </c>
      <c r="O24" s="3">
        <v>0.12607111203952326</v>
      </c>
      <c r="P24" s="3">
        <v>1.8218905977304168E-5</v>
      </c>
      <c r="Q24" s="3">
        <v>1.9367612340609419E-6</v>
      </c>
      <c r="R24" s="19">
        <v>0.12713092094586853</v>
      </c>
    </row>
    <row r="25" spans="2:18" x14ac:dyDescent="0.3">
      <c r="B25" s="11">
        <v>20</v>
      </c>
      <c r="C25" s="9" t="s">
        <v>77</v>
      </c>
      <c r="D25" s="4" t="s">
        <v>79</v>
      </c>
      <c r="E25" s="5" t="s">
        <v>85</v>
      </c>
      <c r="F25" s="4" t="s">
        <v>93</v>
      </c>
      <c r="G25" s="3">
        <v>0.15659163808729484</v>
      </c>
      <c r="H25" s="3">
        <v>2.5942599366564714E-5</v>
      </c>
      <c r="I25" s="3">
        <v>1.8969941195391208E-6</v>
      </c>
      <c r="J25" s="19">
        <v>0.15787261950996964</v>
      </c>
      <c r="K25" s="3">
        <v>4.5111395248296929E-4</v>
      </c>
      <c r="L25" s="88">
        <v>8.1564898196882323E-6</v>
      </c>
      <c r="M25" s="88">
        <v>7.8887143981820046E-9</v>
      </c>
      <c r="N25" s="19">
        <v>6.9789915638913448E-4</v>
      </c>
      <c r="O25" s="3">
        <v>0.1231405241348119</v>
      </c>
      <c r="P25" s="3">
        <v>1.7786109546876482E-5</v>
      </c>
      <c r="Q25" s="3">
        <v>1.8891054051409387E-6</v>
      </c>
      <c r="R25" s="19">
        <v>0.12417472035358054</v>
      </c>
    </row>
    <row r="26" spans="2:18" x14ac:dyDescent="0.3">
      <c r="B26" s="11">
        <v>21</v>
      </c>
      <c r="C26" s="9" t="s">
        <v>77</v>
      </c>
      <c r="D26" s="4" t="s">
        <v>79</v>
      </c>
      <c r="E26" s="4" t="s">
        <v>84</v>
      </c>
      <c r="F26" s="5" t="s">
        <v>90</v>
      </c>
      <c r="G26" s="3">
        <v>0.16177119174159105</v>
      </c>
      <c r="H26" s="3">
        <v>2.6481986028743829E-5</v>
      </c>
      <c r="I26" s="3">
        <v>1.9211833680114156E-6</v>
      </c>
      <c r="J26" s="19">
        <v>0.16307476491497641</v>
      </c>
      <c r="K26" s="3">
        <v>4.6924565817337981E-4</v>
      </c>
      <c r="L26" s="88">
        <v>8.4843251084515501E-6</v>
      </c>
      <c r="M26" s="88">
        <v>8.2057869403994621E-9</v>
      </c>
      <c r="N26" s="19">
        <v>7.2594994496613208E-4</v>
      </c>
      <c r="O26" s="3">
        <v>0.12830194608341766</v>
      </c>
      <c r="P26" s="3">
        <v>1.7997660920292281E-5</v>
      </c>
      <c r="Q26" s="3">
        <v>1.9129775810710161E-6</v>
      </c>
      <c r="R26" s="19">
        <v>0.12934881497001027</v>
      </c>
    </row>
    <row r="27" spans="2:18" x14ac:dyDescent="0.3">
      <c r="B27" s="11">
        <v>22</v>
      </c>
      <c r="C27" s="9" t="s">
        <v>77</v>
      </c>
      <c r="D27" s="4" t="s">
        <v>79</v>
      </c>
      <c r="E27" s="4" t="s">
        <v>84</v>
      </c>
      <c r="F27" s="4" t="s">
        <v>91</v>
      </c>
      <c r="G27" s="3">
        <v>0.16167160374417083</v>
      </c>
      <c r="H27" s="3">
        <v>2.6460395369894377E-5</v>
      </c>
      <c r="I27" s="3">
        <v>1.9195747406797419E-6</v>
      </c>
      <c r="J27" s="19">
        <v>0.16297410291154779</v>
      </c>
      <c r="K27" s="3">
        <v>4.6892173193799938E-4</v>
      </c>
      <c r="L27" s="88">
        <v>8.4784682711121878E-6</v>
      </c>
      <c r="M27" s="88">
        <v>8.2001223814938256E-9</v>
      </c>
      <c r="N27" s="19">
        <v>7.2544881250246088E-4</v>
      </c>
      <c r="O27" s="3">
        <v>0.12820268201223284</v>
      </c>
      <c r="P27" s="3">
        <v>1.7981927098782187E-5</v>
      </c>
      <c r="Q27" s="3">
        <v>1.911374618298248E-6</v>
      </c>
      <c r="R27" s="19">
        <v>0.12924865409904535</v>
      </c>
    </row>
    <row r="28" spans="2:18" x14ac:dyDescent="0.3">
      <c r="B28" s="11">
        <v>23</v>
      </c>
      <c r="C28" s="9" t="s">
        <v>77</v>
      </c>
      <c r="D28" s="4" t="s">
        <v>79</v>
      </c>
      <c r="E28" s="4" t="s">
        <v>84</v>
      </c>
      <c r="F28" s="4" t="s">
        <v>93</v>
      </c>
      <c r="G28" s="3">
        <v>0.15974053722981379</v>
      </c>
      <c r="H28" s="3">
        <v>2.6124091393346669E-5</v>
      </c>
      <c r="I28" s="3">
        <v>1.8921167568227208E-6</v>
      </c>
      <c r="J28" s="19">
        <v>0.16102567091217224</v>
      </c>
      <c r="K28" s="3">
        <v>4.629693328841247E-4</v>
      </c>
      <c r="L28" s="88">
        <v>8.3708442838282112E-6</v>
      </c>
      <c r="M28" s="88">
        <v>8.0960316614848961E-9</v>
      </c>
      <c r="N28" s="19">
        <v>7.1624010978926453E-4</v>
      </c>
      <c r="O28" s="3">
        <v>0.12627756789692968</v>
      </c>
      <c r="P28" s="3">
        <v>1.775324710951846E-5</v>
      </c>
      <c r="Q28" s="3">
        <v>1.8840207251612359E-6</v>
      </c>
      <c r="R28" s="19">
        <v>0.12730943080238294</v>
      </c>
    </row>
    <row r="29" spans="2:18" x14ac:dyDescent="0.3">
      <c r="B29" s="11">
        <v>24</v>
      </c>
      <c r="C29" s="9" t="s">
        <v>77</v>
      </c>
      <c r="D29" s="4" t="s">
        <v>79</v>
      </c>
      <c r="E29" s="4" t="s">
        <v>86</v>
      </c>
      <c r="F29" s="5" t="s">
        <v>90</v>
      </c>
      <c r="G29" s="3">
        <v>0.16179511061697602</v>
      </c>
      <c r="H29" s="3">
        <v>2.6470559126598237E-5</v>
      </c>
      <c r="I29" s="3">
        <v>1.9214554873718984E-6</v>
      </c>
      <c r="J29" s="19">
        <v>0.16309841309492754</v>
      </c>
      <c r="K29" s="3">
        <v>4.6843419843596335E-4</v>
      </c>
      <c r="L29" s="88">
        <v>8.4696532876158303E-6</v>
      </c>
      <c r="M29" s="88">
        <v>8.1915967915936715E-9</v>
      </c>
      <c r="N29" s="19">
        <v>7.246945702142105E-4</v>
      </c>
      <c r="O29" s="3">
        <v>0.12832667641854006</v>
      </c>
      <c r="P29" s="3">
        <v>1.8000905838982407E-5</v>
      </c>
      <c r="Q29" s="3">
        <v>1.9132638905803049E-6</v>
      </c>
      <c r="R29" s="19">
        <v>0.1293737185247133</v>
      </c>
    </row>
    <row r="30" spans="2:18" x14ac:dyDescent="0.3">
      <c r="B30" s="11">
        <v>25</v>
      </c>
      <c r="C30" s="9" t="s">
        <v>77</v>
      </c>
      <c r="D30" s="4" t="s">
        <v>79</v>
      </c>
      <c r="E30" s="4" t="s">
        <v>86</v>
      </c>
      <c r="F30" s="4" t="s">
        <v>91</v>
      </c>
      <c r="G30" s="3">
        <v>0.16173721770276481</v>
      </c>
      <c r="H30" s="3">
        <v>2.6458346696604469E-5</v>
      </c>
      <c r="I30" s="3">
        <v>1.9205903174363272E-6</v>
      </c>
      <c r="J30" s="19">
        <v>0.16303992453778357</v>
      </c>
      <c r="K30" s="3">
        <v>4.6826043757299099E-4</v>
      </c>
      <c r="L30" s="88">
        <v>8.4665115565696197E-6</v>
      </c>
      <c r="M30" s="88">
        <v>8.188558202753697E-9</v>
      </c>
      <c r="N30" s="19">
        <v>7.2442575219380941E-4</v>
      </c>
      <c r="O30" s="3">
        <v>0.1282689572651918</v>
      </c>
      <c r="P30" s="3">
        <v>1.799183514003485E-5</v>
      </c>
      <c r="Q30" s="3">
        <v>1.9124017592335734E-6</v>
      </c>
      <c r="R30" s="19">
        <v>0.12931549878558973</v>
      </c>
    </row>
    <row r="31" spans="2:18" x14ac:dyDescent="0.3">
      <c r="B31" s="11">
        <v>26</v>
      </c>
      <c r="C31" s="9" t="s">
        <v>77</v>
      </c>
      <c r="D31" s="4" t="s">
        <v>79</v>
      </c>
      <c r="E31" s="4" t="s">
        <v>86</v>
      </c>
      <c r="F31" s="4" t="s">
        <v>93</v>
      </c>
      <c r="G31" s="3">
        <v>0.16091438460560151</v>
      </c>
      <c r="H31" s="3">
        <v>2.629591405152031E-5</v>
      </c>
      <c r="I31" s="3">
        <v>1.9079069838884601E-6</v>
      </c>
      <c r="J31" s="19">
        <v>0.16220885737787755</v>
      </c>
      <c r="K31" s="3">
        <v>4.6554699483740679E-4</v>
      </c>
      <c r="L31" s="88">
        <v>8.4174504093200559E-6</v>
      </c>
      <c r="M31" s="88">
        <v>8.1411077201006406E-9</v>
      </c>
      <c r="N31" s="19">
        <v>7.2022790066283515E-4</v>
      </c>
      <c r="O31" s="3">
        <v>0.12744883761076409</v>
      </c>
      <c r="P31" s="3">
        <v>1.7878463642200252E-5</v>
      </c>
      <c r="Q31" s="3">
        <v>1.8997658761683593E-6</v>
      </c>
      <c r="R31" s="19">
        <v>0.12848862947721471</v>
      </c>
    </row>
    <row r="32" spans="2:18" x14ac:dyDescent="0.3">
      <c r="B32" s="11">
        <v>27</v>
      </c>
      <c r="C32" s="9" t="s">
        <v>77</v>
      </c>
      <c r="D32" s="4" t="s">
        <v>79</v>
      </c>
      <c r="E32" s="4" t="s">
        <v>87</v>
      </c>
      <c r="F32" s="5" t="s">
        <v>90</v>
      </c>
      <c r="G32" s="3">
        <v>0.16766742855965994</v>
      </c>
      <c r="H32" s="3">
        <v>2.6857461143762082E-5</v>
      </c>
      <c r="I32" s="3">
        <v>1.92207707222289E-6</v>
      </c>
      <c r="J32" s="19">
        <v>0.16898250281811186</v>
      </c>
      <c r="K32" s="3">
        <v>4.8967324286797208E-4</v>
      </c>
      <c r="L32" s="88">
        <v>8.8536716686392487E-6</v>
      </c>
      <c r="M32" s="88">
        <v>8.5630079498879604E-9</v>
      </c>
      <c r="N32" s="19">
        <v>7.5755259003386995E-4</v>
      </c>
      <c r="O32" s="3">
        <v>0.13417775531679196</v>
      </c>
      <c r="P32" s="3">
        <v>1.8003789475122832E-5</v>
      </c>
      <c r="Q32" s="3">
        <v>1.9135140642730019E-6</v>
      </c>
      <c r="R32" s="19">
        <v>0.13522495022807801</v>
      </c>
    </row>
    <row r="33" spans="2:18" x14ac:dyDescent="0.3">
      <c r="B33" s="11">
        <v>28</v>
      </c>
      <c r="C33" s="9" t="s">
        <v>77</v>
      </c>
      <c r="D33" s="4" t="s">
        <v>79</v>
      </c>
      <c r="E33" s="4" t="s">
        <v>87</v>
      </c>
      <c r="F33" s="4" t="s">
        <v>91</v>
      </c>
      <c r="G33" s="3">
        <v>0.16751795209367479</v>
      </c>
      <c r="H33" s="3">
        <v>2.6828689115874459E-5</v>
      </c>
      <c r="I33" s="3">
        <v>1.9200481510737144E-6</v>
      </c>
      <c r="J33" s="19">
        <v>0.16883162552718556</v>
      </c>
      <c r="K33" s="3">
        <v>4.8919997531501631E-4</v>
      </c>
      <c r="L33" s="88">
        <v>8.8451146245566496E-6</v>
      </c>
      <c r="M33" s="88">
        <v>8.5547318313182608E-9</v>
      </c>
      <c r="N33" s="19">
        <v>7.5682041798701518E-4</v>
      </c>
      <c r="O33" s="3">
        <v>0.13402875211835977</v>
      </c>
      <c r="P33" s="3">
        <v>1.7983574491317809E-5</v>
      </c>
      <c r="Q33" s="3">
        <v>1.911493419242396E-6</v>
      </c>
      <c r="R33" s="19">
        <v>0.13507480510919853</v>
      </c>
    </row>
    <row r="34" spans="2:18" x14ac:dyDescent="0.3">
      <c r="B34" s="11">
        <v>29</v>
      </c>
      <c r="C34" s="9" t="s">
        <v>77</v>
      </c>
      <c r="D34" s="4" t="s">
        <v>79</v>
      </c>
      <c r="E34" s="4" t="s">
        <v>87</v>
      </c>
      <c r="F34" s="4" t="s">
        <v>93</v>
      </c>
      <c r="G34" s="3">
        <v>0.16628143895019454</v>
      </c>
      <c r="H34" s="3">
        <v>2.6598119029635546E-5</v>
      </c>
      <c r="I34" s="3">
        <v>1.9022649133175887E-6</v>
      </c>
      <c r="J34" s="19">
        <v>0.16758348272311274</v>
      </c>
      <c r="K34" s="3">
        <v>4.8513609982551406E-4</v>
      </c>
      <c r="L34" s="88">
        <v>8.7716366066940631E-6</v>
      </c>
      <c r="M34" s="88">
        <v>8.4836660775103798E-9</v>
      </c>
      <c r="N34" s="19">
        <v>7.5053336953687631E-4</v>
      </c>
      <c r="O34" s="3">
        <v>0.13279630285036903</v>
      </c>
      <c r="P34" s="3">
        <v>1.7826482422941481E-5</v>
      </c>
      <c r="Q34" s="3">
        <v>1.8937812472400784E-6</v>
      </c>
      <c r="R34" s="19">
        <v>0.1338329493535759</v>
      </c>
    </row>
    <row r="35" spans="2:18" x14ac:dyDescent="0.3">
      <c r="B35" s="11">
        <v>30</v>
      </c>
      <c r="C35" s="9" t="s">
        <v>77</v>
      </c>
      <c r="D35" s="4" t="s">
        <v>80</v>
      </c>
      <c r="E35" s="4" t="s">
        <v>84</v>
      </c>
      <c r="F35" s="4" t="s">
        <v>93</v>
      </c>
      <c r="G35" s="3">
        <v>0.14407479880037921</v>
      </c>
      <c r="H35" s="3">
        <v>2.1343567292544949E-5</v>
      </c>
      <c r="I35" s="3">
        <v>1.3086486265628206E-6</v>
      </c>
      <c r="J35" s="19">
        <v>0.1450618977051947</v>
      </c>
      <c r="K35" s="3">
        <v>4.4164222622462113E-4</v>
      </c>
      <c r="L35" s="88">
        <v>7.9852336694941025E-6</v>
      </c>
      <c r="M35" s="88">
        <v>7.7230805424818968E-9</v>
      </c>
      <c r="N35" s="19">
        <v>6.8324585265320192E-4</v>
      </c>
      <c r="O35" s="3">
        <v>0.11063315657415461</v>
      </c>
      <c r="P35" s="3">
        <v>1.3358333623050847E-5</v>
      </c>
      <c r="Q35" s="3">
        <v>1.3009255460203388E-6</v>
      </c>
      <c r="R35" s="19">
        <v>0.11137865185254152</v>
      </c>
    </row>
    <row r="36" spans="2:18" x14ac:dyDescent="0.3">
      <c r="B36" s="11">
        <v>31</v>
      </c>
      <c r="C36" s="9" t="s">
        <v>77</v>
      </c>
      <c r="D36" s="4" t="s">
        <v>80</v>
      </c>
      <c r="E36" s="4" t="s">
        <v>86</v>
      </c>
      <c r="F36" s="4" t="s">
        <v>93</v>
      </c>
      <c r="G36" s="3">
        <v>0.17216210929093667</v>
      </c>
      <c r="H36" s="3">
        <v>2.5002744660256115E-5</v>
      </c>
      <c r="I36" s="3">
        <v>1.4612454819210763E-6</v>
      </c>
      <c r="J36" s="19">
        <v>0.17329942168345344</v>
      </c>
      <c r="K36" s="3">
        <v>5.5805377729642685E-4</v>
      </c>
      <c r="L36" s="88">
        <v>1.0090044717756119E-5</v>
      </c>
      <c r="M36" s="88">
        <v>9.7587911960767299E-9</v>
      </c>
      <c r="N36" s="19">
        <v>8.6334119849607082E-4</v>
      </c>
      <c r="O36" s="3">
        <v>0.13860405551364025</v>
      </c>
      <c r="P36" s="3">
        <v>1.4912699942499995E-5</v>
      </c>
      <c r="Q36" s="3">
        <v>1.4514866907249996E-6</v>
      </c>
      <c r="R36" s="19">
        <v>0.13943608048495737</v>
      </c>
    </row>
    <row r="37" spans="2:18" x14ac:dyDescent="0.3">
      <c r="B37" s="11">
        <v>32</v>
      </c>
      <c r="C37" s="9" t="s">
        <v>77</v>
      </c>
      <c r="D37" s="4" t="s">
        <v>80</v>
      </c>
      <c r="E37" s="4" t="s">
        <v>87</v>
      </c>
      <c r="F37" s="4" t="s">
        <v>93</v>
      </c>
      <c r="G37" s="3">
        <v>0.19080418548157621</v>
      </c>
      <c r="H37" s="3">
        <v>2.5745090097888499E-5</v>
      </c>
      <c r="I37" s="3">
        <v>1.402967127534758E-6</v>
      </c>
      <c r="J37" s="19">
        <v>0.19194832447330959</v>
      </c>
      <c r="K37" s="3">
        <v>6.3297104762230602E-4</v>
      </c>
      <c r="L37" s="88">
        <v>1.1444607017078781E-5</v>
      </c>
      <c r="M37" s="88">
        <v>1.1068883570385565E-8</v>
      </c>
      <c r="N37" s="19">
        <v>9.7924251228082167E-4</v>
      </c>
      <c r="O37" s="3">
        <v>0.1571712144339539</v>
      </c>
      <c r="P37" s="3">
        <v>1.4300483080809718E-5</v>
      </c>
      <c r="Q37" s="3">
        <v>1.3918982439643725E-6</v>
      </c>
      <c r="R37" s="19">
        <v>0.15796908196102877</v>
      </c>
    </row>
    <row r="38" spans="2:18" x14ac:dyDescent="0.3">
      <c r="B38" s="11">
        <v>33</v>
      </c>
      <c r="C38" s="9" t="s">
        <v>77</v>
      </c>
      <c r="D38" s="4" t="s">
        <v>81</v>
      </c>
      <c r="E38" s="5" t="s">
        <v>85</v>
      </c>
      <c r="F38" s="5" t="s">
        <v>90</v>
      </c>
      <c r="G38" s="3">
        <v>0.13864328865696737</v>
      </c>
      <c r="H38" s="3">
        <v>7.4183094978536438E-6</v>
      </c>
      <c r="I38" s="3">
        <v>7.557037518268876E-6</v>
      </c>
      <c r="J38" s="19">
        <v>0.14086845288424424</v>
      </c>
      <c r="K38" s="3">
        <v>4.0786560159450987E-4</v>
      </c>
      <c r="L38" s="88">
        <v>6.9813897231205513E-6</v>
      </c>
      <c r="M38" s="88">
        <v>4.3547141409637068E-9</v>
      </c>
      <c r="N38" s="19">
        <v>6.1846129253548179E-4</v>
      </c>
      <c r="O38" s="3">
        <v>0.11348542305537286</v>
      </c>
      <c r="P38" s="3">
        <v>4.3691977473309219E-7</v>
      </c>
      <c r="Q38" s="3">
        <v>7.5526828041279126E-6</v>
      </c>
      <c r="R38" s="19">
        <v>0.11549999159170875</v>
      </c>
    </row>
    <row r="39" spans="2:18" x14ac:dyDescent="0.3">
      <c r="B39" s="11">
        <v>34</v>
      </c>
      <c r="C39" s="9" t="s">
        <v>77</v>
      </c>
      <c r="D39" s="4" t="s">
        <v>81</v>
      </c>
      <c r="E39" s="5" t="s">
        <v>85</v>
      </c>
      <c r="F39" s="4" t="s">
        <v>91</v>
      </c>
      <c r="G39" s="3">
        <v>0.13778071721224106</v>
      </c>
      <c r="H39" s="3">
        <v>6.9578080046056602E-6</v>
      </c>
      <c r="I39" s="3">
        <v>7.4995104596646675E-6</v>
      </c>
      <c r="J39" s="19">
        <v>0.13997682172419038</v>
      </c>
      <c r="K39" s="3">
        <v>4.047607187408374E-4</v>
      </c>
      <c r="L39" s="88">
        <v>6.9282437918103837E-6</v>
      </c>
      <c r="M39" s="88">
        <v>4.3215638159152971E-9</v>
      </c>
      <c r="N39" s="19">
        <v>6.1375324690636642E-4</v>
      </c>
      <c r="O39" s="3">
        <v>0.11262595649350021</v>
      </c>
      <c r="P39" s="3">
        <v>2.9564212795276472E-8</v>
      </c>
      <c r="Q39" s="3">
        <v>7.4951888958487523E-6</v>
      </c>
      <c r="R39" s="19">
        <v>0.114613068477284</v>
      </c>
    </row>
    <row r="40" spans="2:18" x14ac:dyDescent="0.3">
      <c r="B40" s="11">
        <v>35</v>
      </c>
      <c r="C40" s="9" t="s">
        <v>77</v>
      </c>
      <c r="D40" s="4" t="s">
        <v>81</v>
      </c>
      <c r="E40" s="5" t="s">
        <v>85</v>
      </c>
      <c r="F40" s="4" t="s">
        <v>93</v>
      </c>
      <c r="G40" s="3">
        <v>0.13610379338527429</v>
      </c>
      <c r="H40" s="3">
        <v>6.8546146189137841E-6</v>
      </c>
      <c r="I40" s="3">
        <v>6.0880730635000548E-6</v>
      </c>
      <c r="J40" s="19">
        <v>0.1379227711856692</v>
      </c>
      <c r="K40" s="3">
        <v>3.9875731608026609E-4</v>
      </c>
      <c r="L40" s="88">
        <v>6.8254842222992109E-6</v>
      </c>
      <c r="M40" s="88">
        <v>4.2574664702267037E-9</v>
      </c>
      <c r="N40" s="19">
        <v>6.0465007136385252E-4</v>
      </c>
      <c r="O40" s="3">
        <v>0.110955036069194</v>
      </c>
      <c r="P40" s="3">
        <v>2.9130396614572832E-8</v>
      </c>
      <c r="Q40" s="3">
        <v>6.0838155970298281E-6</v>
      </c>
      <c r="R40" s="19">
        <v>0.11256812111430535</v>
      </c>
    </row>
    <row r="41" spans="2:18" x14ac:dyDescent="0.3">
      <c r="B41" s="11">
        <v>36</v>
      </c>
      <c r="C41" s="9" t="s">
        <v>77</v>
      </c>
      <c r="D41" s="4" t="s">
        <v>81</v>
      </c>
      <c r="E41" s="4" t="s">
        <v>84</v>
      </c>
      <c r="F41" s="4" t="s">
        <v>88</v>
      </c>
      <c r="G41" s="3">
        <v>0.19442269033053219</v>
      </c>
      <c r="H41" s="3">
        <v>1.2053461382109772E-5</v>
      </c>
      <c r="I41" s="3">
        <v>7.4644552663886945E-6</v>
      </c>
      <c r="J41" s="19">
        <v>0.19676237481758851</v>
      </c>
      <c r="K41" s="3">
        <v>6.0766938890807688E-4</v>
      </c>
      <c r="L41" s="88">
        <v>1.0401408724326457E-5</v>
      </c>
      <c r="M41" s="88">
        <v>6.4879864116111249E-9</v>
      </c>
      <c r="N41" s="19">
        <v>9.2143096703694747E-4</v>
      </c>
      <c r="O41" s="3">
        <v>0.16906502094162412</v>
      </c>
      <c r="P41" s="3">
        <v>1.6520526577833144E-6</v>
      </c>
      <c r="Q41" s="3">
        <v>7.457967279977083E-6</v>
      </c>
      <c r="R41" s="19">
        <v>0.17109094385055154</v>
      </c>
    </row>
    <row r="42" spans="2:18" x14ac:dyDescent="0.3">
      <c r="B42" s="11">
        <v>37</v>
      </c>
      <c r="C42" s="9" t="s">
        <v>77</v>
      </c>
      <c r="D42" s="4" t="s">
        <v>81</v>
      </c>
      <c r="E42" s="4" t="s">
        <v>84</v>
      </c>
      <c r="F42" s="5" t="s">
        <v>90</v>
      </c>
      <c r="G42" s="3">
        <v>0.19111203088637876</v>
      </c>
      <c r="H42" s="3">
        <v>1.0635737231524682E-5</v>
      </c>
      <c r="I42" s="3">
        <v>7.5792990804397309E-6</v>
      </c>
      <c r="J42" s="19">
        <v>0.19343961725964104</v>
      </c>
      <c r="K42" s="3">
        <v>5.95765610467816E-4</v>
      </c>
      <c r="L42" s="88">
        <v>1.0197653084860293E-5</v>
      </c>
      <c r="M42" s="88">
        <v>6.3608917213453875E-9</v>
      </c>
      <c r="N42" s="19">
        <v>9.0338083931978128E-4</v>
      </c>
      <c r="O42" s="3">
        <v>0.16576626527591096</v>
      </c>
      <c r="P42" s="3">
        <v>4.3808414666438964E-7</v>
      </c>
      <c r="Q42" s="3">
        <v>7.5729381887183856E-6</v>
      </c>
      <c r="R42" s="19">
        <v>0.16778623642032126</v>
      </c>
    </row>
    <row r="43" spans="2:18" x14ac:dyDescent="0.3">
      <c r="B43" s="11">
        <v>38</v>
      </c>
      <c r="C43" s="9" t="s">
        <v>77</v>
      </c>
      <c r="D43" s="4" t="s">
        <v>81</v>
      </c>
      <c r="E43" s="4" t="s">
        <v>84</v>
      </c>
      <c r="F43" s="4" t="s">
        <v>91</v>
      </c>
      <c r="G43" s="3">
        <v>0.1904615577097391</v>
      </c>
      <c r="H43" s="3">
        <v>1.0187318447337884E-5</v>
      </c>
      <c r="I43" s="3">
        <v>7.5495088874654887E-6</v>
      </c>
      <c r="J43" s="19">
        <v>0.19276779711833761</v>
      </c>
      <c r="K43" s="3">
        <v>5.9342363196820025E-4</v>
      </c>
      <c r="L43" s="88">
        <v>1.0157565701749123E-5</v>
      </c>
      <c r="M43" s="88">
        <v>6.3358868009739728E-9</v>
      </c>
      <c r="N43" s="19">
        <v>8.99829613022932E-4</v>
      </c>
      <c r="O43" s="3">
        <v>0.1651181340777709</v>
      </c>
      <c r="P43" s="3">
        <v>2.9752745588761272E-8</v>
      </c>
      <c r="Q43" s="3">
        <v>7.5431730006645146E-6</v>
      </c>
      <c r="R43" s="19">
        <v>0.16711796750531466</v>
      </c>
    </row>
    <row r="44" spans="2:18" x14ac:dyDescent="0.3">
      <c r="B44" s="11">
        <v>39</v>
      </c>
      <c r="C44" s="9" t="s">
        <v>77</v>
      </c>
      <c r="D44" s="4" t="s">
        <v>81</v>
      </c>
      <c r="E44" s="4" t="s">
        <v>84</v>
      </c>
      <c r="F44" s="4" t="s">
        <v>93</v>
      </c>
      <c r="G44" s="3">
        <v>0.18839401979186166</v>
      </c>
      <c r="H44" s="3">
        <v>1.005975949791511E-5</v>
      </c>
      <c r="I44" s="3">
        <v>6.1420796995480195E-6</v>
      </c>
      <c r="J44" s="19">
        <v>0.19032346369717931</v>
      </c>
      <c r="K44" s="3">
        <v>5.8599306451452137E-4</v>
      </c>
      <c r="L44" s="88">
        <v>1.0030377512661186E-5</v>
      </c>
      <c r="M44" s="88">
        <v>6.2565518508349574E-9</v>
      </c>
      <c r="N44" s="19">
        <v>8.8856237613482822E-4</v>
      </c>
      <c r="O44" s="3">
        <v>0.16305802672734715</v>
      </c>
      <c r="P44" s="3">
        <v>2.9381985253925509E-8</v>
      </c>
      <c r="Q44" s="3">
        <v>6.1358231476971843E-6</v>
      </c>
      <c r="R44" s="19">
        <v>0.16468490132104452</v>
      </c>
    </row>
    <row r="45" spans="2:18" x14ac:dyDescent="0.3">
      <c r="B45" s="11">
        <v>40</v>
      </c>
      <c r="C45" s="9" t="s">
        <v>77</v>
      </c>
      <c r="D45" s="4" t="s">
        <v>81</v>
      </c>
      <c r="E45" s="4" t="s">
        <v>86</v>
      </c>
      <c r="F45" s="4" t="s">
        <v>88</v>
      </c>
      <c r="G45" s="3">
        <v>0.20022224963181062</v>
      </c>
      <c r="H45" s="3">
        <v>1.519379032604748E-5</v>
      </c>
      <c r="I45" s="3">
        <v>5.8168502345428531E-6</v>
      </c>
      <c r="J45" s="19">
        <v>0.2022195286537459</v>
      </c>
      <c r="K45" s="3">
        <v>6.2846844134619058E-4</v>
      </c>
      <c r="L45" s="88">
        <v>1.075742377039659E-5</v>
      </c>
      <c r="M45" s="88">
        <v>6.7100544835858376E-9</v>
      </c>
      <c r="N45" s="19">
        <v>9.5296931889623864E-4</v>
      </c>
      <c r="O45" s="3">
        <v>0.17484378119046443</v>
      </c>
      <c r="P45" s="3">
        <v>4.4363665556508892E-6</v>
      </c>
      <c r="Q45" s="3">
        <v>5.810140180059267E-6</v>
      </c>
      <c r="R45" s="19">
        <v>0.17651655933484967</v>
      </c>
    </row>
    <row r="46" spans="2:18" x14ac:dyDescent="0.3">
      <c r="B46" s="11">
        <v>41</v>
      </c>
      <c r="C46" s="9" t="s">
        <v>77</v>
      </c>
      <c r="D46" s="4" t="s">
        <v>81</v>
      </c>
      <c r="E46" s="4" t="s">
        <v>86</v>
      </c>
      <c r="F46" s="5" t="s">
        <v>90</v>
      </c>
      <c r="G46" s="3">
        <v>0.19212440636905978</v>
      </c>
      <c r="H46" s="3">
        <v>1.0700764969603117E-5</v>
      </c>
      <c r="I46" s="3">
        <v>7.6256626249555926E-6</v>
      </c>
      <c r="J46" s="19">
        <v>0.19446622991376111</v>
      </c>
      <c r="K46" s="3">
        <v>5.9940915923467142E-4</v>
      </c>
      <c r="L46" s="88">
        <v>1.0260019300145842E-5</v>
      </c>
      <c r="M46" s="88">
        <v>6.3997932940112046E-9</v>
      </c>
      <c r="N46" s="19">
        <v>9.0890568346195966E-4</v>
      </c>
      <c r="O46" s="3">
        <v>0.16677499720982511</v>
      </c>
      <c r="P46" s="3">
        <v>4.4074566945727469E-7</v>
      </c>
      <c r="Q46" s="3">
        <v>7.6192628316615814E-6</v>
      </c>
      <c r="R46" s="19">
        <v>0.16880732423029915</v>
      </c>
    </row>
    <row r="47" spans="2:18" x14ac:dyDescent="0.3">
      <c r="B47" s="11">
        <v>42</v>
      </c>
      <c r="C47" s="9" t="s">
        <v>77</v>
      </c>
      <c r="D47" s="4" t="s">
        <v>81</v>
      </c>
      <c r="E47" s="4" t="s">
        <v>86</v>
      </c>
      <c r="F47" s="4" t="s">
        <v>91</v>
      </c>
      <c r="G47" s="3">
        <v>0.18982779856544627</v>
      </c>
      <c r="H47" s="3">
        <v>1.0148192832193359E-5</v>
      </c>
      <c r="I47" s="3">
        <v>7.5205001039462115E-6</v>
      </c>
      <c r="J47" s="19">
        <v>0.19212517687795783</v>
      </c>
      <c r="K47" s="3">
        <v>5.9114447640707139E-4</v>
      </c>
      <c r="L47" s="88">
        <v>1.0118553651824704E-5</v>
      </c>
      <c r="M47" s="88">
        <v>6.3115526308142366E-9</v>
      </c>
      <c r="N47" s="19">
        <v>8.9637364740897821E-4</v>
      </c>
      <c r="O47" s="3">
        <v>0.1644866540890392</v>
      </c>
      <c r="P47" s="3">
        <v>2.9639180368655314E-8</v>
      </c>
      <c r="Q47" s="3">
        <v>7.5141885513153974E-6</v>
      </c>
      <c r="R47" s="19">
        <v>0.16647880323054884</v>
      </c>
    </row>
    <row r="48" spans="2:18" x14ac:dyDescent="0.3">
      <c r="B48" s="11">
        <v>43</v>
      </c>
      <c r="C48" s="9" t="s">
        <v>77</v>
      </c>
      <c r="D48" s="4" t="s">
        <v>81</v>
      </c>
      <c r="E48" s="4" t="s">
        <v>86</v>
      </c>
      <c r="F48" s="4" t="s">
        <v>93</v>
      </c>
      <c r="G48" s="3">
        <v>0.18516015854650159</v>
      </c>
      <c r="H48" s="3">
        <v>9.8597159573958066E-6</v>
      </c>
      <c r="I48" s="3">
        <v>6.0211154745038354E-6</v>
      </c>
      <c r="J48" s="19">
        <v>0.18705154562596699</v>
      </c>
      <c r="K48" s="3">
        <v>5.7434004784989322E-4</v>
      </c>
      <c r="L48" s="88">
        <v>9.8309141343626927E-6</v>
      </c>
      <c r="M48" s="88">
        <v>6.1321345029243769E-9</v>
      </c>
      <c r="N48" s="19">
        <v>8.7089248752404897E-4</v>
      </c>
      <c r="O48" s="3">
        <v>0.15983581849865169</v>
      </c>
      <c r="P48" s="3">
        <v>2.8801823033113514E-8</v>
      </c>
      <c r="Q48" s="3">
        <v>6.0149833400009107E-6</v>
      </c>
      <c r="R48" s="19">
        <v>0.16143065313844293</v>
      </c>
    </row>
    <row r="49" spans="2:18" x14ac:dyDescent="0.3">
      <c r="B49" s="11">
        <v>44</v>
      </c>
      <c r="C49" s="9" t="s">
        <v>77</v>
      </c>
      <c r="D49" s="4" t="s">
        <v>81</v>
      </c>
      <c r="E49" s="4" t="s">
        <v>87</v>
      </c>
      <c r="F49" s="4" t="s">
        <v>88</v>
      </c>
      <c r="G49" s="3">
        <v>0.26728381749366636</v>
      </c>
      <c r="H49" s="3">
        <v>1.8521444082985023E-5</v>
      </c>
      <c r="I49" s="3">
        <v>5.8023686395965983E-6</v>
      </c>
      <c r="J49" s="19">
        <v>0.26937708850564901</v>
      </c>
      <c r="K49" s="3">
        <v>8.2334555587311909E-4</v>
      </c>
      <c r="L49" s="88">
        <v>1.4093113466489853E-5</v>
      </c>
      <c r="M49" s="88">
        <v>8.7907254768320666E-9</v>
      </c>
      <c r="N49" s="19">
        <v>1.2484685021191752E-3</v>
      </c>
      <c r="O49" s="3">
        <v>0.22906047193779328</v>
      </c>
      <c r="P49" s="3">
        <v>4.4283306164951701E-6</v>
      </c>
      <c r="Q49" s="3">
        <v>5.7935779141197663E-6</v>
      </c>
      <c r="R49" s="19">
        <v>0.23072862000352987</v>
      </c>
    </row>
    <row r="50" spans="2:18" x14ac:dyDescent="0.3">
      <c r="B50" s="11">
        <v>45</v>
      </c>
      <c r="C50" s="9" t="s">
        <v>77</v>
      </c>
      <c r="D50" s="4" t="s">
        <v>81</v>
      </c>
      <c r="E50" s="4" t="s">
        <v>87</v>
      </c>
      <c r="F50" s="5" t="s">
        <v>90</v>
      </c>
      <c r="G50" s="3">
        <v>0.26793281597822544</v>
      </c>
      <c r="H50" s="3">
        <v>1.4577169757757122E-5</v>
      </c>
      <c r="I50" s="3">
        <v>7.7009130224363205E-6</v>
      </c>
      <c r="J50" s="19">
        <v>0.27041087302190375</v>
      </c>
      <c r="K50" s="3">
        <v>8.2563132309569696E-4</v>
      </c>
      <c r="L50" s="88">
        <v>1.4132238687481192E-5</v>
      </c>
      <c r="M50" s="88">
        <v>8.8151302386168243E-9</v>
      </c>
      <c r="N50" s="19">
        <v>1.2519344932333662E-3</v>
      </c>
      <c r="O50" s="3">
        <v>0.22970718465512974</v>
      </c>
      <c r="P50" s="3">
        <v>4.4493107027592889E-7</v>
      </c>
      <c r="Q50" s="3">
        <v>7.6920978921977034E-6</v>
      </c>
      <c r="R50" s="19">
        <v>0.23175893852867041</v>
      </c>
    </row>
    <row r="51" spans="2:18" x14ac:dyDescent="0.3">
      <c r="B51" s="11">
        <v>46</v>
      </c>
      <c r="C51" s="9" t="s">
        <v>77</v>
      </c>
      <c r="D51" s="4" t="s">
        <v>81</v>
      </c>
      <c r="E51" s="4" t="s">
        <v>87</v>
      </c>
      <c r="F51" s="4" t="s">
        <v>91</v>
      </c>
      <c r="G51" s="3">
        <v>0.26435611155449656</v>
      </c>
      <c r="H51" s="3">
        <v>1.3941770671797928E-5</v>
      </c>
      <c r="I51" s="3">
        <v>7.5808374038634643E-6</v>
      </c>
      <c r="J51" s="19">
        <v>0.26678328658667433</v>
      </c>
      <c r="K51" s="3">
        <v>8.1275899121204562E-4</v>
      </c>
      <c r="L51" s="88">
        <v>1.3911904427436228E-5</v>
      </c>
      <c r="M51" s="88">
        <v>8.6776944620723646E-9</v>
      </c>
      <c r="N51" s="19">
        <v>1.2324157130675817E-3</v>
      </c>
      <c r="O51" s="3">
        <v>0.22614335256328452</v>
      </c>
      <c r="P51" s="3">
        <v>2.9866244361700693E-8</v>
      </c>
      <c r="Q51" s="3">
        <v>7.5721597094013915E-6</v>
      </c>
      <c r="R51" s="19">
        <v>0.22815087087360675</v>
      </c>
    </row>
    <row r="52" spans="2:18" x14ac:dyDescent="0.3">
      <c r="B52" s="11">
        <v>47</v>
      </c>
      <c r="C52" s="9" t="s">
        <v>77</v>
      </c>
      <c r="D52" s="4" t="s">
        <v>81</v>
      </c>
      <c r="E52" s="4" t="s">
        <v>87</v>
      </c>
      <c r="F52" s="4" t="s">
        <v>93</v>
      </c>
      <c r="G52" s="3">
        <v>0.25591585922478821</v>
      </c>
      <c r="H52" s="3">
        <v>1.3420707187311983E-5</v>
      </c>
      <c r="I52" s="3">
        <v>6.0140203246710432E-6</v>
      </c>
      <c r="J52" s="19">
        <v>0.25791219582644537</v>
      </c>
      <c r="K52" s="3">
        <v>7.8238231072768792E-4</v>
      </c>
      <c r="L52" s="88">
        <v>1.3391950197104128E-5</v>
      </c>
      <c r="M52" s="88">
        <v>8.3533676261155545E-9</v>
      </c>
      <c r="N52" s="19">
        <v>1.1863544590617323E-3</v>
      </c>
      <c r="O52" s="3">
        <v>0.21773347691406053</v>
      </c>
      <c r="P52" s="3">
        <v>2.8756990207855279E-8</v>
      </c>
      <c r="Q52" s="3">
        <v>6.0056669570449277E-6</v>
      </c>
      <c r="R52" s="19">
        <v>0.21932584136738367</v>
      </c>
    </row>
    <row r="53" spans="2:18" x14ac:dyDescent="0.3">
      <c r="B53" s="11">
        <v>48</v>
      </c>
      <c r="C53" s="9" t="s">
        <v>77</v>
      </c>
      <c r="D53" s="4" t="s">
        <v>82</v>
      </c>
      <c r="E53" s="5" t="s">
        <v>85</v>
      </c>
      <c r="F53" s="5" t="s">
        <v>90</v>
      </c>
      <c r="G53" s="3">
        <v>0.2078071886460065</v>
      </c>
      <c r="H53" s="3">
        <v>3.6291845039050381E-5</v>
      </c>
      <c r="I53" s="3">
        <v>4.0626793281422961E-6</v>
      </c>
      <c r="J53" s="19">
        <v>0.20997255401913573</v>
      </c>
      <c r="K53" s="3">
        <v>9.6185965430975028E-4</v>
      </c>
      <c r="L53" s="88">
        <v>1.3429479834506916E-5</v>
      </c>
      <c r="M53" s="88">
        <v>1.2387390264599991E-8</v>
      </c>
      <c r="N53" s="19">
        <v>1.3680267077650768E-3</v>
      </c>
      <c r="O53" s="3">
        <v>0.17384532899169675</v>
      </c>
      <c r="P53" s="3">
        <v>2.2862365204543468E-5</v>
      </c>
      <c r="Q53" s="3">
        <v>4.0502919378776963E-6</v>
      </c>
      <c r="R53" s="19">
        <v>0.17560452731137066</v>
      </c>
    </row>
    <row r="54" spans="2:18" x14ac:dyDescent="0.3">
      <c r="B54" s="11">
        <v>49</v>
      </c>
      <c r="C54" s="9" t="s">
        <v>77</v>
      </c>
      <c r="D54" s="4" t="s">
        <v>82</v>
      </c>
      <c r="E54" s="4" t="s">
        <v>84</v>
      </c>
      <c r="F54" s="4" t="s">
        <v>88</v>
      </c>
      <c r="G54" s="3">
        <v>0.2085836279957704</v>
      </c>
      <c r="H54" s="3">
        <v>4.2185073221744515E-5</v>
      </c>
      <c r="I54" s="3">
        <v>6.4840568591345272E-6</v>
      </c>
      <c r="J54" s="19">
        <v>0.21156745526009338</v>
      </c>
      <c r="K54" s="3">
        <v>9.661319367618679E-4</v>
      </c>
      <c r="L54" s="88">
        <v>1.34891294214097E-5</v>
      </c>
      <c r="M54" s="88">
        <v>1.2442411212633166E-8</v>
      </c>
      <c r="N54" s="19">
        <v>1.3741030583755065E-3</v>
      </c>
      <c r="O54" s="3">
        <v>0.17461749605900853</v>
      </c>
      <c r="P54" s="3">
        <v>2.8695943800334817E-5</v>
      </c>
      <c r="Q54" s="3">
        <v>6.4716144479218941E-6</v>
      </c>
      <c r="R54" s="19">
        <v>0.17719335220171789</v>
      </c>
    </row>
    <row r="55" spans="2:18" x14ac:dyDescent="0.3">
      <c r="B55" s="11">
        <v>50</v>
      </c>
      <c r="C55" s="9" t="s">
        <v>77</v>
      </c>
      <c r="D55" s="4" t="s">
        <v>82</v>
      </c>
      <c r="E55" s="4" t="s">
        <v>84</v>
      </c>
      <c r="F55" s="5" t="s">
        <v>90</v>
      </c>
      <c r="G55" s="3">
        <v>0.2074723933937471</v>
      </c>
      <c r="H55" s="3">
        <v>3.6219766516601704E-5</v>
      </c>
      <c r="I55" s="3">
        <v>4.0548849410901711E-6</v>
      </c>
      <c r="J55" s="19">
        <v>0.20963353089863404</v>
      </c>
      <c r="K55" s="3">
        <v>9.6001747580383694E-4</v>
      </c>
      <c r="L55" s="88">
        <v>1.3403759347130326E-5</v>
      </c>
      <c r="M55" s="88">
        <v>1.2363665614140272E-8</v>
      </c>
      <c r="N55" s="19">
        <v>1.3654066276054938E-3</v>
      </c>
      <c r="O55" s="3">
        <v>0.17351237591794325</v>
      </c>
      <c r="P55" s="3">
        <v>2.2816007169471376E-5</v>
      </c>
      <c r="Q55" s="3">
        <v>4.0425212754760309E-6</v>
      </c>
      <c r="R55" s="19">
        <v>0.17526812427102853</v>
      </c>
    </row>
    <row r="56" spans="2:18" x14ac:dyDescent="0.3">
      <c r="B56" s="11">
        <v>51</v>
      </c>
      <c r="C56" s="9" t="s">
        <v>77</v>
      </c>
      <c r="D56" s="4" t="s">
        <v>82</v>
      </c>
      <c r="E56" s="4" t="s">
        <v>84</v>
      </c>
      <c r="F56" s="4" t="s">
        <v>91</v>
      </c>
      <c r="G56" s="3">
        <v>0.20653195945566585</v>
      </c>
      <c r="H56" s="3">
        <v>3.6016724444330129E-5</v>
      </c>
      <c r="I56" s="3">
        <v>1.0921303810692224E-6</v>
      </c>
      <c r="J56" s="19">
        <v>0.20790187573997909</v>
      </c>
      <c r="K56" s="3">
        <v>9.5484282898530305E-4</v>
      </c>
      <c r="L56" s="88">
        <v>1.3331510953314425E-5</v>
      </c>
      <c r="M56" s="88">
        <v>1.2297023490899693E-8</v>
      </c>
      <c r="N56" s="19">
        <v>1.3580468688098243E-3</v>
      </c>
      <c r="O56" s="3">
        <v>0.17257711662668054</v>
      </c>
      <c r="P56" s="3">
        <v>2.2685213491015706E-5</v>
      </c>
      <c r="Q56" s="3">
        <v>1.0798333575783228E-6</v>
      </c>
      <c r="R56" s="19">
        <v>0.17354382887116926</v>
      </c>
    </row>
    <row r="57" spans="2:18" x14ac:dyDescent="0.3">
      <c r="B57" s="11">
        <v>52</v>
      </c>
      <c r="C57" s="9" t="s">
        <v>77</v>
      </c>
      <c r="D57" s="4" t="s">
        <v>82</v>
      </c>
      <c r="E57" s="4" t="s">
        <v>84</v>
      </c>
      <c r="F57" s="4" t="s">
        <v>93</v>
      </c>
      <c r="G57" s="3">
        <v>0.28679539673873045</v>
      </c>
      <c r="H57" s="3">
        <v>5.2644988198401749E-5</v>
      </c>
      <c r="I57" s="3">
        <v>1.5977280266868412E-6</v>
      </c>
      <c r="J57" s="19">
        <v>0.28879814431175455</v>
      </c>
      <c r="K57" s="3">
        <v>1.3964846323732581E-3</v>
      </c>
      <c r="L57" s="88">
        <v>1.9497711673033801E-5</v>
      </c>
      <c r="M57" s="88">
        <v>1.7984744512584803E-8</v>
      </c>
      <c r="N57" s="19">
        <v>1.9861819398601069E-3</v>
      </c>
      <c r="O57" s="3">
        <v>0.25239891210635723</v>
      </c>
      <c r="P57" s="3">
        <v>3.3147276525367952E-5</v>
      </c>
      <c r="Q57" s="3">
        <v>1.5797432821742565E-6</v>
      </c>
      <c r="R57" s="19">
        <v>0.25381196237189441</v>
      </c>
    </row>
    <row r="58" spans="2:18" x14ac:dyDescent="0.3">
      <c r="B58" s="11">
        <v>53</v>
      </c>
      <c r="C58" s="9" t="s">
        <v>77</v>
      </c>
      <c r="D58" s="4" t="s">
        <v>82</v>
      </c>
      <c r="E58" s="4" t="s">
        <v>86</v>
      </c>
      <c r="F58" s="4" t="s">
        <v>88</v>
      </c>
      <c r="G58" s="3">
        <v>0.20871660216639112</v>
      </c>
      <c r="H58" s="3">
        <v>4.6526953589085274E-5</v>
      </c>
      <c r="I58" s="3">
        <v>8.9901583640085136E-6</v>
      </c>
      <c r="J58" s="19">
        <v>0.21249480274052593</v>
      </c>
      <c r="K58" s="3">
        <v>9.6686361427911487E-4</v>
      </c>
      <c r="L58" s="88">
        <v>1.349934509936147E-5</v>
      </c>
      <c r="M58" s="88">
        <v>1.2451834182931755E-8</v>
      </c>
      <c r="N58" s="19">
        <v>1.3751437033184359E-3</v>
      </c>
      <c r="O58" s="3">
        <v>0.17474973855211201</v>
      </c>
      <c r="P58" s="3">
        <v>3.3027608489723805E-5</v>
      </c>
      <c r="Q58" s="3">
        <v>8.9777065298255817E-6</v>
      </c>
      <c r="R58" s="19">
        <v>0.1781196590372075</v>
      </c>
    </row>
    <row r="59" spans="2:18" x14ac:dyDescent="0.3">
      <c r="B59" s="11">
        <v>54</v>
      </c>
      <c r="C59" s="9" t="s">
        <v>77</v>
      </c>
      <c r="D59" s="4" t="s">
        <v>82</v>
      </c>
      <c r="E59" s="4" t="s">
        <v>86</v>
      </c>
      <c r="F59" s="5" t="s">
        <v>90</v>
      </c>
      <c r="G59" s="3">
        <v>0.20753276823426339</v>
      </c>
      <c r="H59" s="3">
        <v>3.6232873691297506E-5</v>
      </c>
      <c r="I59" s="3">
        <v>4.0562947316882974E-6</v>
      </c>
      <c r="J59" s="19">
        <v>0.20969467254889973</v>
      </c>
      <c r="K59" s="3">
        <v>9.6034968252644291E-4</v>
      </c>
      <c r="L59" s="88">
        <v>1.3408397615782238E-5</v>
      </c>
      <c r="M59" s="88">
        <v>1.2367943966291759E-8</v>
      </c>
      <c r="N59" s="19">
        <v>1.3658791161509775E-3</v>
      </c>
      <c r="O59" s="3">
        <v>0.17357241855173694</v>
      </c>
      <c r="P59" s="3">
        <v>2.2824476075515267E-5</v>
      </c>
      <c r="Q59" s="3">
        <v>4.0439267877220052E-6</v>
      </c>
      <c r="R59" s="19">
        <v>0.17532879343274874</v>
      </c>
    </row>
    <row r="60" spans="2:18" x14ac:dyDescent="0.3">
      <c r="B60" s="11">
        <v>55</v>
      </c>
      <c r="C60" s="9" t="s">
        <v>77</v>
      </c>
      <c r="D60" s="4" t="s">
        <v>82</v>
      </c>
      <c r="E60" s="4" t="s">
        <v>86</v>
      </c>
      <c r="F60" s="4" t="s">
        <v>91</v>
      </c>
      <c r="G60" s="3">
        <v>0.20675842058071167</v>
      </c>
      <c r="H60" s="3">
        <v>3.6065219174483827E-5</v>
      </c>
      <c r="I60" s="3">
        <v>1.093516751315007E-6</v>
      </c>
      <c r="J60" s="19">
        <v>0.20813015909504468</v>
      </c>
      <c r="K60" s="3">
        <v>9.5608890943049696E-4</v>
      </c>
      <c r="L60" s="88">
        <v>1.3348908722454574E-5</v>
      </c>
      <c r="M60" s="88">
        <v>1.2313071242467754E-8</v>
      </c>
      <c r="N60" s="19">
        <v>1.3598191349833881E-3</v>
      </c>
      <c r="O60" s="3">
        <v>0.17280233167128117</v>
      </c>
      <c r="P60" s="3">
        <v>2.2716310452029251E-5</v>
      </c>
      <c r="Q60" s="3">
        <v>1.0812036800725392E-6</v>
      </c>
      <c r="R60" s="19">
        <v>0.17377033996006128</v>
      </c>
    </row>
    <row r="61" spans="2:18" x14ac:dyDescent="0.3">
      <c r="B61" s="11">
        <v>56</v>
      </c>
      <c r="C61" s="9" t="s">
        <v>77</v>
      </c>
      <c r="D61" s="4" t="s">
        <v>82</v>
      </c>
      <c r="E61" s="4" t="s">
        <v>86</v>
      </c>
      <c r="F61" s="4" t="s">
        <v>93</v>
      </c>
      <c r="G61" s="3">
        <v>0.20586826031094446</v>
      </c>
      <c r="H61" s="3">
        <v>3.5858890536529089E-5</v>
      </c>
      <c r="I61" s="3">
        <v>1.0882643572034692E-6</v>
      </c>
      <c r="J61" s="19">
        <v>0.20723241708169926</v>
      </c>
      <c r="K61" s="3">
        <v>9.5119088861115642E-4</v>
      </c>
      <c r="L61" s="88">
        <v>1.3280522579499518E-5</v>
      </c>
      <c r="M61" s="88">
        <v>1.2249991670368593E-8</v>
      </c>
      <c r="N61" s="19">
        <v>1.3528528137887897E-3</v>
      </c>
      <c r="O61" s="3">
        <v>0.17191706942233331</v>
      </c>
      <c r="P61" s="3">
        <v>2.2578367957029574E-5</v>
      </c>
      <c r="Q61" s="3">
        <v>1.0760143655331006E-6</v>
      </c>
      <c r="R61" s="19">
        <v>0.17287956426791048</v>
      </c>
    </row>
    <row r="62" spans="2:18" x14ac:dyDescent="0.3">
      <c r="B62" s="11">
        <v>57</v>
      </c>
      <c r="C62" s="9" t="s">
        <v>77</v>
      </c>
      <c r="D62" s="4" t="s">
        <v>82</v>
      </c>
      <c r="E62" s="4" t="s">
        <v>87</v>
      </c>
      <c r="F62" s="4" t="s">
        <v>88</v>
      </c>
      <c r="G62" s="3">
        <v>0.20819367262206906</v>
      </c>
      <c r="H62" s="3">
        <v>4.5097709900254838E-5</v>
      </c>
      <c r="I62" s="3">
        <v>8.1593094601524219E-6</v>
      </c>
      <c r="J62" s="19">
        <v>0.21170882092601709</v>
      </c>
      <c r="K62" s="3">
        <v>9.6398624502087155E-4</v>
      </c>
      <c r="L62" s="88">
        <v>1.3459171283715009E-5</v>
      </c>
      <c r="M62" s="88">
        <v>1.2414777741508602E-8</v>
      </c>
      <c r="N62" s="19">
        <v>1.3710512996338217E-3</v>
      </c>
      <c r="O62" s="3">
        <v>0.17422968637704819</v>
      </c>
      <c r="P62" s="3">
        <v>3.1638538616539828E-5</v>
      </c>
      <c r="Q62" s="3">
        <v>8.1468946824109133E-6</v>
      </c>
      <c r="R62" s="19">
        <v>0.17733776962638328</v>
      </c>
    </row>
    <row r="63" spans="2:18" x14ac:dyDescent="0.3">
      <c r="B63" s="11">
        <v>58</v>
      </c>
      <c r="C63" s="9" t="s">
        <v>77</v>
      </c>
      <c r="D63" s="4" t="s">
        <v>82</v>
      </c>
      <c r="E63" s="4" t="s">
        <v>87</v>
      </c>
      <c r="F63" s="5" t="s">
        <v>90</v>
      </c>
      <c r="G63" s="3">
        <v>0.20695378260975952</v>
      </c>
      <c r="H63" s="3">
        <v>3.6110688824895179E-5</v>
      </c>
      <c r="I63" s="3">
        <v>4.0428810797749517E-6</v>
      </c>
      <c r="J63" s="19">
        <v>0.20910846676064676</v>
      </c>
      <c r="K63" s="3">
        <v>9.5716387010677517E-4</v>
      </c>
      <c r="L63" s="88">
        <v>1.3363917318209977E-5</v>
      </c>
      <c r="M63" s="88">
        <v>1.2326915213733721E-8</v>
      </c>
      <c r="N63" s="19">
        <v>1.361348022184714E-3</v>
      </c>
      <c r="O63" s="3">
        <v>0.17299661873965275</v>
      </c>
      <c r="P63" s="3">
        <v>2.2746771506685203E-5</v>
      </c>
      <c r="Q63" s="3">
        <v>4.0305541645612179E-6</v>
      </c>
      <c r="R63" s="19">
        <v>0.17474711873846202</v>
      </c>
    </row>
    <row r="64" spans="2:18" x14ac:dyDescent="0.3">
      <c r="B64" s="11">
        <v>59</v>
      </c>
      <c r="C64" s="9" t="s">
        <v>77</v>
      </c>
      <c r="D64" s="4" t="s">
        <v>82</v>
      </c>
      <c r="E64" s="4" t="s">
        <v>87</v>
      </c>
      <c r="F64" s="4" t="s">
        <v>91</v>
      </c>
      <c r="G64" s="3">
        <v>0.20616093591570853</v>
      </c>
      <c r="H64" s="3">
        <v>3.5939805136910772E-5</v>
      </c>
      <c r="I64" s="3">
        <v>1.0898192447508571E-6</v>
      </c>
      <c r="J64" s="19">
        <v>0.20752793216967483</v>
      </c>
      <c r="K64" s="3">
        <v>9.5280130782906039E-4</v>
      </c>
      <c r="L64" s="88">
        <v>1.3303007244819493E-5</v>
      </c>
      <c r="M64" s="88">
        <v>1.2270731589391501E-8</v>
      </c>
      <c r="N64" s="19">
        <v>1.355143269044834E-3</v>
      </c>
      <c r="O64" s="3">
        <v>0.17220813460787945</v>
      </c>
      <c r="P64" s="3">
        <v>2.2636797892091277E-5</v>
      </c>
      <c r="Q64" s="3">
        <v>1.0775485131614656E-6</v>
      </c>
      <c r="R64" s="19">
        <v>0.17317278890062998</v>
      </c>
    </row>
    <row r="65" spans="1:18" x14ac:dyDescent="0.3">
      <c r="B65" s="11">
        <v>60</v>
      </c>
      <c r="C65" s="9" t="s">
        <v>77</v>
      </c>
      <c r="D65" s="4" t="s">
        <v>82</v>
      </c>
      <c r="E65" s="4" t="s">
        <v>87</v>
      </c>
      <c r="F65" s="4" t="s">
        <v>93</v>
      </c>
      <c r="G65" s="3">
        <v>0.20204368660453634</v>
      </c>
      <c r="H65" s="3">
        <v>3.502576932045572E-5</v>
      </c>
      <c r="I65" s="3">
        <v>1.0650520391455437E-6</v>
      </c>
      <c r="J65" s="19">
        <v>0.20337669847452358</v>
      </c>
      <c r="K65" s="3">
        <v>9.3014654157015761E-4</v>
      </c>
      <c r="L65" s="88">
        <v>1.2986701508045732E-5</v>
      </c>
      <c r="M65" s="88">
        <v>1.1978970281237135E-8</v>
      </c>
      <c r="N65" s="19">
        <v>1.3229220139360574E-3</v>
      </c>
      <c r="O65" s="3">
        <v>0.16811354006296617</v>
      </c>
      <c r="P65" s="3">
        <v>2.2039067812409988E-5</v>
      </c>
      <c r="Q65" s="3">
        <v>1.0530730688643065E-6</v>
      </c>
      <c r="R65" s="19">
        <v>0.1690537764605875</v>
      </c>
    </row>
    <row r="66" spans="1:18" x14ac:dyDescent="0.3">
      <c r="B66" s="11">
        <v>61</v>
      </c>
      <c r="C66" s="9" t="s">
        <v>77</v>
      </c>
      <c r="D66" s="4" t="s">
        <v>83</v>
      </c>
      <c r="E66" s="4" t="s">
        <v>84</v>
      </c>
      <c r="F66" s="5" t="s">
        <v>90</v>
      </c>
      <c r="G66" s="3">
        <v>0.20120755219235448</v>
      </c>
      <c r="H66" s="3">
        <v>7.5459483519758192E-5</v>
      </c>
      <c r="I66" s="3">
        <v>1.9852945987654979E-6</v>
      </c>
      <c r="J66" s="19">
        <v>0.20399743976662008</v>
      </c>
      <c r="K66" s="3">
        <v>1.1423860921322938E-3</v>
      </c>
      <c r="L66" s="88">
        <v>1.3617034397476573E-5</v>
      </c>
      <c r="M66" s="88">
        <v>2.0460197071690452E-9</v>
      </c>
      <c r="N66" s="19">
        <v>1.5514393192789908E-3</v>
      </c>
      <c r="O66" s="3">
        <v>0.16706516610022218</v>
      </c>
      <c r="P66" s="3">
        <v>6.1842449122281623E-5</v>
      </c>
      <c r="Q66" s="3">
        <v>1.9832485790583289E-6</v>
      </c>
      <c r="R66" s="19">
        <v>0.16944600044734109</v>
      </c>
    </row>
    <row r="67" spans="1:18" x14ac:dyDescent="0.3">
      <c r="B67" s="11">
        <v>62</v>
      </c>
      <c r="C67" s="9" t="s">
        <v>77</v>
      </c>
      <c r="D67" s="4" t="s">
        <v>83</v>
      </c>
      <c r="E67" s="4" t="s">
        <v>84</v>
      </c>
      <c r="F67" s="4" t="s">
        <v>91</v>
      </c>
      <c r="G67" s="3">
        <v>0.19979496763064886</v>
      </c>
      <c r="H67" s="3">
        <v>7.4777748088372301E-5</v>
      </c>
      <c r="I67" s="3">
        <v>1.6240367432336998E-6</v>
      </c>
      <c r="J67" s="19">
        <v>0.20246866981025696</v>
      </c>
      <c r="K67" s="3">
        <v>1.1327924862791631E-3</v>
      </c>
      <c r="L67" s="88">
        <v>1.3502680360958083E-5</v>
      </c>
      <c r="M67" s="88">
        <v>2.0288375068836058E-9</v>
      </c>
      <c r="N67" s="19">
        <v>1.5384105390472296E-3</v>
      </c>
      <c r="O67" s="3">
        <v>0.16566217514436971</v>
      </c>
      <c r="P67" s="3">
        <v>6.1275067727414225E-5</v>
      </c>
      <c r="Q67" s="3">
        <v>1.6220079057268162E-6</v>
      </c>
      <c r="R67" s="19">
        <v>0.16793025927120972</v>
      </c>
    </row>
    <row r="68" spans="1:18" x14ac:dyDescent="0.3">
      <c r="B68" s="11">
        <v>63</v>
      </c>
      <c r="C68" s="9" t="s">
        <v>77</v>
      </c>
      <c r="D68" s="4" t="s">
        <v>83</v>
      </c>
      <c r="E68" s="4" t="s">
        <v>84</v>
      </c>
      <c r="F68" s="4" t="s">
        <v>93</v>
      </c>
      <c r="G68" s="3">
        <v>0.26524993125361368</v>
      </c>
      <c r="H68" s="3">
        <v>1.0414258205965631E-4</v>
      </c>
      <c r="I68" s="3">
        <v>2.0230942243184788E-6</v>
      </c>
      <c r="J68" s="19">
        <v>0.26891032868484777</v>
      </c>
      <c r="K68" s="3">
        <v>1.5773316233708863E-3</v>
      </c>
      <c r="L68" s="88">
        <v>1.8801506005363381E-5</v>
      </c>
      <c r="M68" s="88">
        <v>2.8250095203225255E-9</v>
      </c>
      <c r="N68" s="19">
        <v>2.1421254310546728E-3</v>
      </c>
      <c r="O68" s="3">
        <v>0.23067259963024284</v>
      </c>
      <c r="P68" s="3">
        <v>8.5341076054292931E-5</v>
      </c>
      <c r="Q68" s="3">
        <v>2.0202692147981565E-6</v>
      </c>
      <c r="R68" s="19">
        <v>0.23376820325379313</v>
      </c>
    </row>
    <row r="69" spans="1:18" x14ac:dyDescent="0.3">
      <c r="B69" s="11">
        <v>64</v>
      </c>
      <c r="C69" s="9" t="s">
        <v>77</v>
      </c>
      <c r="D69" s="4" t="s">
        <v>83</v>
      </c>
      <c r="E69" s="4" t="s">
        <v>86</v>
      </c>
      <c r="F69" s="5" t="s">
        <v>90</v>
      </c>
      <c r="G69" s="3">
        <v>0.19936545239158043</v>
      </c>
      <c r="H69" s="3">
        <v>7.4606642375695683E-5</v>
      </c>
      <c r="I69" s="3">
        <v>1.9600149920988606E-6</v>
      </c>
      <c r="J69" s="19">
        <v>0.2021230556357575</v>
      </c>
      <c r="K69" s="3">
        <v>1.1298754220387328E-3</v>
      </c>
      <c r="L69" s="88">
        <v>1.3467909485879022E-5</v>
      </c>
      <c r="M69" s="88">
        <v>2.0236130289561314E-9</v>
      </c>
      <c r="N69" s="19">
        <v>1.5344489640677767E-3</v>
      </c>
      <c r="O69" s="3">
        <v>0.16523557696954169</v>
      </c>
      <c r="P69" s="3">
        <v>6.1138732889816662E-5</v>
      </c>
      <c r="Q69" s="3">
        <v>1.9579913790699047E-6</v>
      </c>
      <c r="R69" s="19">
        <v>0.16758860667168973</v>
      </c>
    </row>
    <row r="70" spans="1:18" x14ac:dyDescent="0.3">
      <c r="B70" s="11">
        <v>65</v>
      </c>
      <c r="C70" s="9" t="s">
        <v>77</v>
      </c>
      <c r="D70" s="4" t="s">
        <v>83</v>
      </c>
      <c r="E70" s="4" t="s">
        <v>86</v>
      </c>
      <c r="F70" s="4" t="s">
        <v>91</v>
      </c>
      <c r="G70" s="3">
        <v>0.20383494527418253</v>
      </c>
      <c r="H70" s="3">
        <v>7.6661499625817827E-5</v>
      </c>
      <c r="I70" s="3">
        <v>1.6790469365991279E-6</v>
      </c>
      <c r="J70" s="19">
        <v>0.20657973770115581</v>
      </c>
      <c r="K70" s="3">
        <v>1.1602301025594387E-3</v>
      </c>
      <c r="L70" s="88">
        <v>1.3829731755619155E-5</v>
      </c>
      <c r="M70" s="88">
        <v>2.0779784269401544E-9</v>
      </c>
      <c r="N70" s="19">
        <v>1.5756727195111524E-3</v>
      </c>
      <c r="O70" s="3">
        <v>0.16967471517162308</v>
      </c>
      <c r="P70" s="3">
        <v>6.2831767870198668E-5</v>
      </c>
      <c r="Q70" s="3">
        <v>1.6769689581721879E-6</v>
      </c>
      <c r="R70" s="19">
        <v>0.17200406498164467</v>
      </c>
    </row>
    <row r="71" spans="1:18" x14ac:dyDescent="0.3">
      <c r="B71" s="11">
        <v>66</v>
      </c>
      <c r="C71" s="9" t="s">
        <v>77</v>
      </c>
      <c r="D71" s="4" t="s">
        <v>83</v>
      </c>
      <c r="E71" s="4" t="s">
        <v>86</v>
      </c>
      <c r="F71" s="4" t="s">
        <v>93</v>
      </c>
      <c r="G71" s="3">
        <v>0.25558975934979167</v>
      </c>
      <c r="H71" s="3">
        <v>9.9791170518364383E-5</v>
      </c>
      <c r="I71" s="3">
        <v>1.9322156347667855E-6</v>
      </c>
      <c r="J71" s="19">
        <v>0.25909553160855581</v>
      </c>
      <c r="K71" s="3">
        <v>1.5117243073693217E-3</v>
      </c>
      <c r="L71" s="88">
        <v>1.8019478733784899E-5</v>
      </c>
      <c r="M71" s="88">
        <v>2.7075064603691983E-9</v>
      </c>
      <c r="N71" s="19">
        <v>2.0530261585948663E-3</v>
      </c>
      <c r="O71" s="3">
        <v>0.22107803504242235</v>
      </c>
      <c r="P71" s="3">
        <v>8.1771691784579477E-5</v>
      </c>
      <c r="Q71" s="3">
        <v>1.9295081283064165E-6</v>
      </c>
      <c r="R71" s="19">
        <v>0.22404250544996093</v>
      </c>
    </row>
    <row r="72" spans="1:18" x14ac:dyDescent="0.3">
      <c r="B72" s="11">
        <v>67</v>
      </c>
      <c r="C72" s="9" t="s">
        <v>77</v>
      </c>
      <c r="D72" s="4" t="s">
        <v>83</v>
      </c>
      <c r="E72" s="4" t="s">
        <v>87</v>
      </c>
      <c r="F72" s="5" t="s">
        <v>90</v>
      </c>
      <c r="G72" s="3">
        <v>0.2018343814111786</v>
      </c>
      <c r="H72" s="3">
        <v>7.5757416694565531E-5</v>
      </c>
      <c r="I72" s="3">
        <v>1.9936204655573996E-6</v>
      </c>
      <c r="J72" s="19">
        <v>0.20463541333538826</v>
      </c>
      <c r="K72" s="3">
        <v>1.1466432195465725E-3</v>
      </c>
      <c r="L72" s="88">
        <v>1.3667778581806125E-5</v>
      </c>
      <c r="M72" s="88">
        <v>2.0536442455326788E-9</v>
      </c>
      <c r="N72" s="19">
        <v>1.5572207927258223E-3</v>
      </c>
      <c r="O72" s="3">
        <v>0.16768773819163202</v>
      </c>
      <c r="P72" s="3">
        <v>6.2089638112759404E-5</v>
      </c>
      <c r="Q72" s="3">
        <v>1.9915668213118669E-6</v>
      </c>
      <c r="R72" s="19">
        <v>0.17007819254266243</v>
      </c>
    </row>
    <row r="73" spans="1:18" ht="15" thickBot="1" x14ac:dyDescent="0.35">
      <c r="B73" s="21">
        <v>68</v>
      </c>
      <c r="C73" s="9" t="s">
        <v>77</v>
      </c>
      <c r="D73" s="4" t="s">
        <v>83</v>
      </c>
      <c r="E73" s="4" t="s">
        <v>87</v>
      </c>
      <c r="F73" s="4" t="s">
        <v>91</v>
      </c>
      <c r="G73" s="22">
        <v>0.20410346105726065</v>
      </c>
      <c r="H73" s="22">
        <v>7.6787856690814542E-5</v>
      </c>
      <c r="I73" s="22">
        <v>1.6842931722844528E-6</v>
      </c>
      <c r="J73" s="23">
        <v>0.20685343444864049</v>
      </c>
      <c r="K73" s="22">
        <v>1.1620537346859897E-3</v>
      </c>
      <c r="L73" s="89">
        <v>1.3851469118815898E-5</v>
      </c>
      <c r="M73" s="89">
        <v>2.0812445620018877E-9</v>
      </c>
      <c r="N73" s="23">
        <v>1.5781493380593971E-3</v>
      </c>
      <c r="O73" s="22">
        <v>0.16994140732257465</v>
      </c>
      <c r="P73" s="22">
        <v>6.2936387571998646E-5</v>
      </c>
      <c r="Q73" s="22">
        <v>1.6822119277224511E-6</v>
      </c>
      <c r="R73" s="23">
        <v>0.17227528511058107</v>
      </c>
    </row>
    <row r="74" spans="1:18" x14ac:dyDescent="0.3">
      <c r="A74">
        <v>1</v>
      </c>
      <c r="B74" s="24">
        <v>69</v>
      </c>
      <c r="C74" s="25" t="s">
        <v>94</v>
      </c>
      <c r="D74" s="16" t="s">
        <v>78</v>
      </c>
      <c r="E74" s="16" t="s">
        <v>95</v>
      </c>
      <c r="F74" s="16" t="s">
        <v>116</v>
      </c>
      <c r="G74" s="17">
        <v>0.12496549636850282</v>
      </c>
      <c r="H74" s="17">
        <v>1.2956173094207904E-4</v>
      </c>
      <c r="I74" s="17">
        <v>2.022499442155306E-6</v>
      </c>
      <c r="J74" s="18">
        <v>0.12938831064893636</v>
      </c>
      <c r="K74" s="17">
        <v>3.2541955836379728E-4</v>
      </c>
      <c r="L74" s="86">
        <v>5.5701700549929967E-6</v>
      </c>
      <c r="M74" s="86">
        <v>3.474451257995147E-9</v>
      </c>
      <c r="N74" s="18">
        <v>4.9344538959695595E-4</v>
      </c>
      <c r="O74" s="17">
        <v>8.7940076810139031E-2</v>
      </c>
      <c r="P74" s="17">
        <v>1.2399156088708604E-4</v>
      </c>
      <c r="Q74" s="17">
        <v>2.019024990897311E-6</v>
      </c>
      <c r="R74" s="18">
        <v>9.2194865259339398E-2</v>
      </c>
    </row>
    <row r="75" spans="1:18" x14ac:dyDescent="0.3">
      <c r="A75">
        <v>2</v>
      </c>
      <c r="B75" s="11">
        <v>70</v>
      </c>
      <c r="C75" s="9" t="s">
        <v>94</v>
      </c>
      <c r="D75" s="4" t="s">
        <v>78</v>
      </c>
      <c r="E75" s="4" t="s">
        <v>96</v>
      </c>
      <c r="F75" s="4" t="s">
        <v>90</v>
      </c>
      <c r="G75" s="3">
        <v>8.5643450544866731E-2</v>
      </c>
      <c r="H75" s="3">
        <v>1.5453155797136195E-5</v>
      </c>
      <c r="I75" s="3">
        <v>1.9624377758250223E-6</v>
      </c>
      <c r="J75" s="19">
        <v>8.6627091229374453E-2</v>
      </c>
      <c r="K75" s="3">
        <v>1.8122381263565831E-4</v>
      </c>
      <c r="L75" s="88">
        <v>3.1019876600849869E-6</v>
      </c>
      <c r="M75" s="88">
        <v>1.934896928004338E-9</v>
      </c>
      <c r="N75" s="19">
        <v>2.7479619012412906E-4</v>
      </c>
      <c r="O75" s="3">
        <v>4.8762226732231066E-2</v>
      </c>
      <c r="P75" s="3">
        <v>1.2351168137051209E-5</v>
      </c>
      <c r="Q75" s="3">
        <v>1.9605028788970178E-6</v>
      </c>
      <c r="R75" s="19">
        <v>4.9652295039250317E-2</v>
      </c>
    </row>
    <row r="76" spans="1:18" x14ac:dyDescent="0.3">
      <c r="A76">
        <v>3</v>
      </c>
      <c r="B76" s="11">
        <v>71</v>
      </c>
      <c r="C76" s="9" t="s">
        <v>94</v>
      </c>
      <c r="D76" s="4" t="s">
        <v>78</v>
      </c>
      <c r="E76" s="4" t="s">
        <v>97</v>
      </c>
      <c r="F76" s="4" t="s">
        <v>116</v>
      </c>
      <c r="G76" s="3">
        <v>9.6742084654720339E-2</v>
      </c>
      <c r="H76" s="3">
        <v>9.7830411197664369E-5</v>
      </c>
      <c r="I76" s="3">
        <v>2.0188944718261741E-6</v>
      </c>
      <c r="J76" s="19">
        <v>0.10021200402568421</v>
      </c>
      <c r="K76" s="3">
        <v>2.2176458889912654E-4</v>
      </c>
      <c r="L76" s="88">
        <v>3.795919577036614E-6</v>
      </c>
      <c r="M76" s="88">
        <v>2.3677441477502346E-9</v>
      </c>
      <c r="N76" s="19">
        <v>3.3626962840937878E-4</v>
      </c>
      <c r="O76" s="3">
        <v>5.9820320065821213E-2</v>
      </c>
      <c r="P76" s="3">
        <v>9.4034491620627753E-5</v>
      </c>
      <c r="Q76" s="3">
        <v>2.016526727678424E-6</v>
      </c>
      <c r="R76" s="19">
        <v>6.3175734397274821E-2</v>
      </c>
    </row>
    <row r="77" spans="1:18" x14ac:dyDescent="0.3">
      <c r="A77">
        <v>4</v>
      </c>
      <c r="B77" s="11">
        <v>72</v>
      </c>
      <c r="C77" s="9" t="s">
        <v>94</v>
      </c>
      <c r="D77" s="4" t="s">
        <v>78</v>
      </c>
      <c r="E77" s="4" t="s">
        <v>97</v>
      </c>
      <c r="F77" s="4" t="s">
        <v>90</v>
      </c>
      <c r="G77" s="3">
        <v>8.6641913989576672E-2</v>
      </c>
      <c r="H77" s="3">
        <v>5.7985115937137489E-5</v>
      </c>
      <c r="I77" s="3">
        <v>1.9626424393655934E-6</v>
      </c>
      <c r="J77" s="19">
        <v>8.8901567714122678E-2</v>
      </c>
      <c r="K77" s="3">
        <v>1.8489512053530911E-4</v>
      </c>
      <c r="L77" s="88">
        <v>3.1648290253308726E-6</v>
      </c>
      <c r="M77" s="88">
        <v>1.9740948803786977E-9</v>
      </c>
      <c r="N77" s="19">
        <v>2.8036312643853564E-4</v>
      </c>
      <c r="O77" s="3">
        <v>4.9757018869041353E-2</v>
      </c>
      <c r="P77" s="3">
        <v>5.4820286911806617E-5</v>
      </c>
      <c r="Q77" s="3">
        <v>1.9606683444852149E-6</v>
      </c>
      <c r="R77" s="19">
        <v>5.1921204587684136E-2</v>
      </c>
    </row>
    <row r="78" spans="1:18" x14ac:dyDescent="0.3">
      <c r="A78">
        <v>5</v>
      </c>
      <c r="B78" s="11">
        <v>73</v>
      </c>
      <c r="C78" s="9" t="s">
        <v>94</v>
      </c>
      <c r="D78" s="4" t="s">
        <v>78</v>
      </c>
      <c r="E78" s="4" t="s">
        <v>98</v>
      </c>
      <c r="F78" s="4" t="s">
        <v>116</v>
      </c>
      <c r="G78" s="3">
        <v>0.12496549636850282</v>
      </c>
      <c r="H78" s="3">
        <v>1.2956173094207904E-4</v>
      </c>
      <c r="I78" s="3">
        <v>2.022499442155306E-6</v>
      </c>
      <c r="J78" s="19">
        <v>0.12938831064893636</v>
      </c>
      <c r="K78" s="3">
        <v>3.2541955836379728E-4</v>
      </c>
      <c r="L78" s="88">
        <v>5.5701700549929967E-6</v>
      </c>
      <c r="M78" s="88">
        <v>3.474451257995147E-9</v>
      </c>
      <c r="N78" s="19">
        <v>4.9344538959695595E-4</v>
      </c>
      <c r="O78" s="3">
        <v>8.7940076810139031E-2</v>
      </c>
      <c r="P78" s="3">
        <v>1.2399156088708604E-4</v>
      </c>
      <c r="Q78" s="3">
        <v>2.019024990897311E-6</v>
      </c>
      <c r="R78" s="19">
        <v>9.2194865259339398E-2</v>
      </c>
    </row>
    <row r="79" spans="1:18" x14ac:dyDescent="0.3">
      <c r="A79">
        <v>6</v>
      </c>
      <c r="B79" s="11">
        <v>74</v>
      </c>
      <c r="C79" s="9" t="s">
        <v>94</v>
      </c>
      <c r="D79" s="4" t="s">
        <v>78</v>
      </c>
      <c r="E79" s="4" t="s">
        <v>99</v>
      </c>
      <c r="F79" s="4" t="s">
        <v>90</v>
      </c>
      <c r="G79" s="3">
        <v>8.5643450544866731E-2</v>
      </c>
      <c r="H79" s="3">
        <v>1.5453155797136195E-5</v>
      </c>
      <c r="I79" s="3">
        <v>1.9624377758250223E-6</v>
      </c>
      <c r="J79" s="19">
        <v>8.6627091229374453E-2</v>
      </c>
      <c r="K79" s="3">
        <v>1.8122381263565831E-4</v>
      </c>
      <c r="L79" s="88">
        <v>3.1019876600849869E-6</v>
      </c>
      <c r="M79" s="88">
        <v>1.934896928004338E-9</v>
      </c>
      <c r="N79" s="19">
        <v>2.7479619012412906E-4</v>
      </c>
      <c r="O79" s="3">
        <v>4.8762226732231066E-2</v>
      </c>
      <c r="P79" s="3">
        <v>1.2351168137051209E-5</v>
      </c>
      <c r="Q79" s="3">
        <v>1.9605028788970178E-6</v>
      </c>
      <c r="R79" s="19">
        <v>4.9652295039250317E-2</v>
      </c>
    </row>
    <row r="80" spans="1:18" x14ac:dyDescent="0.3">
      <c r="A80">
        <v>7</v>
      </c>
      <c r="B80" s="11">
        <v>75</v>
      </c>
      <c r="C80" s="9" t="s">
        <v>94</v>
      </c>
      <c r="D80" s="4" t="s">
        <v>78</v>
      </c>
      <c r="E80" s="4" t="s">
        <v>100</v>
      </c>
      <c r="F80" s="4" t="s">
        <v>116</v>
      </c>
      <c r="G80" s="3">
        <v>9.6742084654720339E-2</v>
      </c>
      <c r="H80" s="3">
        <v>9.7830411197664369E-5</v>
      </c>
      <c r="I80" s="3">
        <v>2.0188944718261741E-6</v>
      </c>
      <c r="J80" s="19">
        <v>0.10021200402568421</v>
      </c>
      <c r="K80" s="3">
        <v>2.2176458889912654E-4</v>
      </c>
      <c r="L80" s="88">
        <v>3.795919577036614E-6</v>
      </c>
      <c r="M80" s="88">
        <v>2.3677441477502346E-9</v>
      </c>
      <c r="N80" s="19">
        <v>3.3626962840937878E-4</v>
      </c>
      <c r="O80" s="3">
        <v>5.9820320065821213E-2</v>
      </c>
      <c r="P80" s="3">
        <v>9.4034491620627753E-5</v>
      </c>
      <c r="Q80" s="3">
        <v>2.016526727678424E-6</v>
      </c>
      <c r="R80" s="19">
        <v>6.3175734397274821E-2</v>
      </c>
    </row>
    <row r="81" spans="1:18" x14ac:dyDescent="0.3">
      <c r="A81">
        <v>8</v>
      </c>
      <c r="B81" s="11">
        <v>76</v>
      </c>
      <c r="C81" s="9" t="s">
        <v>94</v>
      </c>
      <c r="D81" s="4" t="s">
        <v>78</v>
      </c>
      <c r="E81" s="4" t="s">
        <v>100</v>
      </c>
      <c r="F81" s="4" t="s">
        <v>90</v>
      </c>
      <c r="G81" s="3">
        <v>8.6641913989576672E-2</v>
      </c>
      <c r="H81" s="3">
        <v>5.7985115937137489E-5</v>
      </c>
      <c r="I81" s="3">
        <v>1.9626424393655934E-6</v>
      </c>
      <c r="J81" s="19">
        <v>8.8901567714122678E-2</v>
      </c>
      <c r="K81" s="3">
        <v>1.8489512053530911E-4</v>
      </c>
      <c r="L81" s="88">
        <v>3.1648290253308726E-6</v>
      </c>
      <c r="M81" s="88">
        <v>1.9740948803786977E-9</v>
      </c>
      <c r="N81" s="19">
        <v>2.8036312643853564E-4</v>
      </c>
      <c r="O81" s="3">
        <v>4.9757018869041353E-2</v>
      </c>
      <c r="P81" s="3">
        <v>5.4820286911806617E-5</v>
      </c>
      <c r="Q81" s="3">
        <v>1.9606683444852149E-6</v>
      </c>
      <c r="R81" s="19">
        <v>5.1921204587684136E-2</v>
      </c>
    </row>
    <row r="82" spans="1:18" x14ac:dyDescent="0.3">
      <c r="A82">
        <v>9</v>
      </c>
      <c r="B82" s="11">
        <v>77</v>
      </c>
      <c r="C82" s="9" t="s">
        <v>94</v>
      </c>
      <c r="D82" s="4" t="s">
        <v>78</v>
      </c>
      <c r="E82" s="4" t="s">
        <v>101</v>
      </c>
      <c r="F82" s="4" t="s">
        <v>116</v>
      </c>
      <c r="G82" s="3">
        <v>0.17784889262727019</v>
      </c>
      <c r="H82" s="3">
        <v>1.1916255303553395E-4</v>
      </c>
      <c r="I82" s="3">
        <v>2.0219661974568764E-6</v>
      </c>
      <c r="J82" s="19">
        <v>0.18195959026066227</v>
      </c>
      <c r="K82" s="3">
        <v>5.2060076865092998E-4</v>
      </c>
      <c r="L82" s="88">
        <v>8.9110649240815645E-6</v>
      </c>
      <c r="M82" s="88">
        <v>5.5583690318033825E-9</v>
      </c>
      <c r="N82" s="19">
        <v>7.8940568416680488E-4</v>
      </c>
      <c r="O82" s="3">
        <v>0.14062829185861925</v>
      </c>
      <c r="P82" s="3">
        <v>1.1025148811145238E-4</v>
      </c>
      <c r="Q82" s="3">
        <v>2.0164078284250732E-6</v>
      </c>
      <c r="R82" s="19">
        <v>0.14447018457649546</v>
      </c>
    </row>
    <row r="83" spans="1:18" x14ac:dyDescent="0.3">
      <c r="A83">
        <v>10</v>
      </c>
      <c r="B83" s="11">
        <v>78</v>
      </c>
      <c r="C83" s="9" t="s">
        <v>94</v>
      </c>
      <c r="D83" s="4" t="s">
        <v>78</v>
      </c>
      <c r="E83" s="4" t="s">
        <v>101</v>
      </c>
      <c r="F83" s="4" t="s">
        <v>90</v>
      </c>
      <c r="G83" s="3">
        <v>0.1623672410296374</v>
      </c>
      <c r="H83" s="3">
        <v>7.1828482114647023E-5</v>
      </c>
      <c r="I83" s="3">
        <v>1.9656255157144335E-6</v>
      </c>
      <c r="J83" s="19">
        <v>0.16504298625474112</v>
      </c>
      <c r="K83" s="3">
        <v>4.6445142151136629E-4</v>
      </c>
      <c r="L83" s="88">
        <v>7.9499628513703789E-6</v>
      </c>
      <c r="M83" s="88">
        <v>4.9588716605157978E-9</v>
      </c>
      <c r="N83" s="19">
        <v>7.042644080425144E-4</v>
      </c>
      <c r="O83" s="3">
        <v>0.12520278960812603</v>
      </c>
      <c r="P83" s="3">
        <v>6.3878519263276638E-5</v>
      </c>
      <c r="Q83" s="3">
        <v>1.9606666440539177E-6</v>
      </c>
      <c r="R83" s="19">
        <v>0.12763872184669861</v>
      </c>
    </row>
    <row r="84" spans="1:18" x14ac:dyDescent="0.3">
      <c r="A84">
        <v>11</v>
      </c>
      <c r="B84" s="11">
        <v>79</v>
      </c>
      <c r="C84" s="9" t="s">
        <v>94</v>
      </c>
      <c r="D84" s="4" t="s">
        <v>78</v>
      </c>
      <c r="E84" s="4" t="s">
        <v>102</v>
      </c>
      <c r="F84" s="4" t="s">
        <v>116</v>
      </c>
      <c r="G84" s="3">
        <v>0.18520419754490428</v>
      </c>
      <c r="H84" s="3">
        <v>8.1478350604831661E-5</v>
      </c>
      <c r="I84" s="3">
        <v>2.0225679517110323E-6</v>
      </c>
      <c r="J84" s="19">
        <v>0.18818452857025267</v>
      </c>
      <c r="K84" s="3">
        <v>5.4806562509357947E-4</v>
      </c>
      <c r="L84" s="88">
        <v>9.3811777891187107E-6</v>
      </c>
      <c r="M84" s="88">
        <v>5.8516067999867581E-9</v>
      </c>
      <c r="N84" s="19">
        <v>8.3105163456913733E-4</v>
      </c>
      <c r="O84" s="3">
        <v>0.14795613191981069</v>
      </c>
      <c r="P84" s="3">
        <v>7.209717281571295E-5</v>
      </c>
      <c r="Q84" s="3">
        <v>2.0167163449110454E-6</v>
      </c>
      <c r="R84" s="19">
        <v>0.15065347693568351</v>
      </c>
    </row>
    <row r="85" spans="1:18" ht="15" thickBot="1" x14ac:dyDescent="0.35">
      <c r="A85">
        <v>12</v>
      </c>
      <c r="B85" s="12">
        <v>80</v>
      </c>
      <c r="C85" s="133" t="s">
        <v>94</v>
      </c>
      <c r="D85" s="8" t="s">
        <v>78</v>
      </c>
      <c r="E85" s="8" t="s">
        <v>102</v>
      </c>
      <c r="F85" s="8" t="s">
        <v>90</v>
      </c>
      <c r="G85" s="7">
        <v>0.15899896476894831</v>
      </c>
      <c r="H85" s="7">
        <v>3.9310909543094427E-5</v>
      </c>
      <c r="I85" s="7">
        <v>1.965515863842061E-6</v>
      </c>
      <c r="J85" s="20">
        <v>0.1606991537591593</v>
      </c>
      <c r="K85" s="7">
        <v>4.524112329964694E-4</v>
      </c>
      <c r="L85" s="90">
        <v>7.7438722959675154E-6</v>
      </c>
      <c r="M85" s="90">
        <v>4.8303205422535211E-9</v>
      </c>
      <c r="N85" s="20">
        <v>6.8600743681919213E-4</v>
      </c>
      <c r="O85" s="7">
        <v>0.12184655353595183</v>
      </c>
      <c r="P85" s="7">
        <v>3.156703724712691E-5</v>
      </c>
      <c r="Q85" s="7">
        <v>1.9606855432998076E-6</v>
      </c>
      <c r="R85" s="20">
        <v>0.1233131463223401</v>
      </c>
    </row>
    <row r="86" spans="1:18" x14ac:dyDescent="0.3">
      <c r="B86" s="82"/>
      <c r="F86" s="5"/>
      <c r="J86" s="2"/>
      <c r="K86" s="83"/>
      <c r="L86" s="83"/>
      <c r="M86" s="83"/>
      <c r="N86" s="83"/>
      <c r="O86" s="76"/>
      <c r="P86" s="76"/>
      <c r="Q86" s="76"/>
      <c r="R86" s="76"/>
    </row>
    <row r="87" spans="1:18" x14ac:dyDescent="0.3">
      <c r="B87" s="82"/>
      <c r="J87" s="2"/>
      <c r="K87" s="83"/>
      <c r="L87" s="83"/>
      <c r="M87" s="83"/>
      <c r="N87" s="83"/>
      <c r="O87" s="76"/>
      <c r="P87" s="76"/>
      <c r="Q87" s="76"/>
      <c r="R87" s="76"/>
    </row>
    <row r="88" spans="1:18" x14ac:dyDescent="0.3">
      <c r="B88" s="82"/>
      <c r="J88" s="2"/>
      <c r="K88" s="83"/>
      <c r="L88" s="83"/>
      <c r="M88" s="83"/>
      <c r="N88" s="83"/>
      <c r="O88" s="76"/>
      <c r="P88" s="76"/>
      <c r="Q88" s="76"/>
      <c r="R88" s="76"/>
    </row>
    <row r="89" spans="1:18" x14ac:dyDescent="0.3">
      <c r="B89" s="82"/>
      <c r="J89" s="2"/>
      <c r="K89" s="83"/>
      <c r="L89" s="83"/>
      <c r="M89" s="83"/>
      <c r="N89" s="83"/>
      <c r="O89" s="76"/>
      <c r="P89" s="76"/>
      <c r="Q89" s="76"/>
      <c r="R89" s="76"/>
    </row>
    <row r="90" spans="1:18" ht="15" thickBot="1" x14ac:dyDescent="0.35">
      <c r="B90" s="82"/>
      <c r="J90" s="2"/>
      <c r="K90" s="83"/>
      <c r="L90" s="83"/>
      <c r="M90" s="83"/>
      <c r="N90" s="83"/>
      <c r="O90" s="76"/>
      <c r="P90" s="76"/>
      <c r="Q90" s="76"/>
      <c r="R90" s="76"/>
    </row>
    <row r="91" spans="1:18" ht="31.2" x14ac:dyDescent="0.35">
      <c r="B91" s="240" t="s">
        <v>129</v>
      </c>
      <c r="C91" s="242" t="s">
        <v>103</v>
      </c>
      <c r="D91" s="244" t="s">
        <v>104</v>
      </c>
      <c r="E91" s="244" t="s">
        <v>105</v>
      </c>
      <c r="F91" s="244" t="s">
        <v>106</v>
      </c>
      <c r="G91" s="136" t="s">
        <v>118</v>
      </c>
      <c r="H91" s="136" t="s">
        <v>119</v>
      </c>
      <c r="I91" s="136" t="s">
        <v>120</v>
      </c>
      <c r="J91" s="137" t="s">
        <v>121</v>
      </c>
      <c r="K91" s="136" t="s">
        <v>110</v>
      </c>
      <c r="L91" s="136" t="s">
        <v>111</v>
      </c>
      <c r="M91" s="136" t="s">
        <v>112</v>
      </c>
      <c r="N91" s="137" t="s">
        <v>122</v>
      </c>
      <c r="O91" s="136" t="s">
        <v>113</v>
      </c>
      <c r="P91" s="136" t="s">
        <v>114</v>
      </c>
      <c r="Q91" s="136" t="s">
        <v>115</v>
      </c>
      <c r="R91" s="137" t="s">
        <v>123</v>
      </c>
    </row>
    <row r="92" spans="1:18" ht="31.8" thickBot="1" x14ac:dyDescent="0.4">
      <c r="B92" s="241"/>
      <c r="C92" s="243"/>
      <c r="D92" s="245"/>
      <c r="E92" s="245"/>
      <c r="F92" s="245"/>
      <c r="G92" s="134" t="s">
        <v>125</v>
      </c>
      <c r="H92" s="134" t="s">
        <v>126</v>
      </c>
      <c r="I92" s="134" t="s">
        <v>127</v>
      </c>
      <c r="J92" s="135" t="s">
        <v>128</v>
      </c>
      <c r="K92" s="134" t="s">
        <v>125</v>
      </c>
      <c r="L92" s="134" t="s">
        <v>126</v>
      </c>
      <c r="M92" s="134" t="s">
        <v>127</v>
      </c>
      <c r="N92" s="135" t="s">
        <v>128</v>
      </c>
      <c r="O92" s="134" t="s">
        <v>125</v>
      </c>
      <c r="P92" s="134" t="s">
        <v>126</v>
      </c>
      <c r="Q92" s="134" t="s">
        <v>127</v>
      </c>
      <c r="R92" s="135" t="s">
        <v>128</v>
      </c>
    </row>
    <row r="93" spans="1:18" x14ac:dyDescent="0.3">
      <c r="A93">
        <v>1</v>
      </c>
      <c r="B93" s="10">
        <v>81</v>
      </c>
      <c r="C93" s="9" t="s">
        <v>130</v>
      </c>
      <c r="D93" s="4" t="s">
        <v>81</v>
      </c>
      <c r="E93" s="9" t="s">
        <v>131</v>
      </c>
      <c r="F93" s="9" t="s">
        <v>133</v>
      </c>
      <c r="G93" s="6">
        <v>9.5320324451093036E-2</v>
      </c>
      <c r="H93" s="6">
        <v>1.0203566191300613E-4</v>
      </c>
      <c r="I93" s="6">
        <v>4.4058275838702014E-4</v>
      </c>
      <c r="J93" s="13">
        <v>9.5862942871393061E-2</v>
      </c>
      <c r="K93" s="6">
        <v>1.3899728108664923E-4</v>
      </c>
      <c r="L93" s="6">
        <v>2.379200859122153E-6</v>
      </c>
      <c r="M93" s="6">
        <v>1.4840511755274393E-9</v>
      </c>
      <c r="N93" s="13">
        <v>2.1076658042182861E-4</v>
      </c>
      <c r="O93" s="6">
        <v>3.8681327170006372E-2</v>
      </c>
      <c r="P93" s="6">
        <v>1.0219878713113846E-6</v>
      </c>
      <c r="Q93" s="6">
        <v>1.6610923955679448E-6</v>
      </c>
      <c r="R93" s="13">
        <v>3.9152176290971223E-2</v>
      </c>
    </row>
    <row r="94" spans="1:18" x14ac:dyDescent="0.3">
      <c r="A94">
        <v>2</v>
      </c>
      <c r="B94" s="11">
        <v>82</v>
      </c>
      <c r="C94" s="9" t="s">
        <v>130</v>
      </c>
      <c r="D94" s="4" t="s">
        <v>81</v>
      </c>
      <c r="E94" s="9" t="s">
        <v>131</v>
      </c>
      <c r="F94" s="4" t="s">
        <v>89</v>
      </c>
      <c r="G94" s="6">
        <v>0.13995207794236622</v>
      </c>
      <c r="H94" s="6">
        <v>4.4201898954273217E-4</v>
      </c>
      <c r="I94" s="6">
        <v>1.8579295181121358E-4</v>
      </c>
      <c r="J94" s="13">
        <v>0.14057988988372017</v>
      </c>
      <c r="K94" s="6">
        <v>2.9886697787790127E-4</v>
      </c>
      <c r="L94" s="6">
        <v>5.1156725151125448E-6</v>
      </c>
      <c r="M94" s="6">
        <v>3.1909537105948059E-9</v>
      </c>
      <c r="N94" s="13">
        <v>4.5318275606458523E-4</v>
      </c>
      <c r="O94" s="6">
        <v>8.3153210964488314E-2</v>
      </c>
      <c r="P94" s="6">
        <v>9.6182938029785281E-6</v>
      </c>
      <c r="Q94" s="6">
        <v>6.9791452482228665E-7</v>
      </c>
      <c r="R94" s="13">
        <v>8.3626707127655575E-2</v>
      </c>
    </row>
    <row r="95" spans="1:18" x14ac:dyDescent="0.3">
      <c r="A95">
        <v>3</v>
      </c>
      <c r="B95" s="11">
        <v>83</v>
      </c>
      <c r="C95" s="9" t="s">
        <v>130</v>
      </c>
      <c r="D95" s="4" t="s">
        <v>81</v>
      </c>
      <c r="E95" s="9" t="s">
        <v>131</v>
      </c>
      <c r="F95" s="5" t="s">
        <v>134</v>
      </c>
      <c r="G95" s="6">
        <v>0.17220832070502881</v>
      </c>
      <c r="H95" s="6">
        <v>2.3234153763639361E-4</v>
      </c>
      <c r="I95" s="6">
        <v>6.710173879481391E-4</v>
      </c>
      <c r="J95" s="13">
        <v>0.17311167963061336</v>
      </c>
      <c r="K95" s="6">
        <v>4.1432442844950091E-4</v>
      </c>
      <c r="L95" s="6">
        <v>7.0919447374501944E-6</v>
      </c>
      <c r="M95" s="6">
        <v>4.4236739760895635E-9</v>
      </c>
      <c r="N95" s="13">
        <v>6.2825504417667044E-4</v>
      </c>
      <c r="O95" s="6">
        <v>0.11529399627657932</v>
      </c>
      <c r="P95" s="6">
        <v>6.5277318376292601E-7</v>
      </c>
      <c r="Q95" s="6">
        <v>2.5277174126206617E-6</v>
      </c>
      <c r="R95" s="13">
        <v>0.11598342458643669</v>
      </c>
    </row>
    <row r="96" spans="1:18" x14ac:dyDescent="0.3">
      <c r="A96">
        <v>4</v>
      </c>
      <c r="B96" s="11">
        <v>84</v>
      </c>
      <c r="C96" s="9" t="s">
        <v>130</v>
      </c>
      <c r="D96" s="4" t="s">
        <v>81</v>
      </c>
      <c r="E96" s="9" t="s">
        <v>131</v>
      </c>
      <c r="F96" s="4" t="s">
        <v>93</v>
      </c>
      <c r="G96" s="6">
        <v>0.13491495565333464</v>
      </c>
      <c r="H96" s="6">
        <v>1.5742393494512828E-4</v>
      </c>
      <c r="I96" s="6">
        <v>8.8246452604262993E-4</v>
      </c>
      <c r="J96" s="13">
        <v>0.1359548441143224</v>
      </c>
      <c r="K96" s="6">
        <v>2.8072819448345961E-4</v>
      </c>
      <c r="L96" s="6">
        <v>4.8051929956708411E-6</v>
      </c>
      <c r="M96" s="6">
        <v>2.9972888949328518E-9</v>
      </c>
      <c r="N96" s="13">
        <v>4.2567826591074202E-4</v>
      </c>
      <c r="O96" s="6">
        <v>7.813422745885118E-2</v>
      </c>
      <c r="P96" s="6">
        <v>4.4227150250010101E-7</v>
      </c>
      <c r="Q96" s="6">
        <v>3.3270575263602746E-6</v>
      </c>
      <c r="R96" s="13">
        <v>7.9029165848411659E-2</v>
      </c>
    </row>
    <row r="97" spans="1:18" x14ac:dyDescent="0.3">
      <c r="A97">
        <v>5</v>
      </c>
      <c r="B97" s="11">
        <v>85</v>
      </c>
      <c r="C97" s="9" t="s">
        <v>130</v>
      </c>
      <c r="D97" s="4" t="s">
        <v>81</v>
      </c>
      <c r="E97" s="9" t="s">
        <v>132</v>
      </c>
      <c r="F97" s="9" t="s">
        <v>133</v>
      </c>
      <c r="G97" s="6">
        <v>9.9807699328866226E-2</v>
      </c>
      <c r="H97" s="6">
        <v>2.2652319662110919E-4</v>
      </c>
      <c r="I97" s="6">
        <v>3.6075555268826379E-4</v>
      </c>
      <c r="J97" s="13">
        <v>0.1003949780781756</v>
      </c>
      <c r="K97" s="6">
        <v>1.5512808952790726E-4</v>
      </c>
      <c r="L97" s="6">
        <v>2.6553100966679672E-6</v>
      </c>
      <c r="M97" s="6">
        <v>1.6562771719088626E-9</v>
      </c>
      <c r="N97" s="13">
        <v>2.3522630587850213E-4</v>
      </c>
      <c r="O97" s="6">
        <v>4.3152571239338328E-2</v>
      </c>
      <c r="P97" s="6">
        <v>4.8954631240356732E-6</v>
      </c>
      <c r="Q97" s="6">
        <v>1.3596854310856902E-6</v>
      </c>
      <c r="R97" s="13">
        <v>4.3659751772297112E-2</v>
      </c>
    </row>
    <row r="98" spans="1:18" x14ac:dyDescent="0.3">
      <c r="A98">
        <v>6</v>
      </c>
      <c r="B98" s="11">
        <v>86</v>
      </c>
      <c r="C98" s="9" t="s">
        <v>130</v>
      </c>
      <c r="D98" s="4" t="s">
        <v>81</v>
      </c>
      <c r="E98" s="9" t="s">
        <v>132</v>
      </c>
      <c r="F98" s="4" t="s">
        <v>89</v>
      </c>
      <c r="G98" s="6">
        <v>0.39939287224287134</v>
      </c>
      <c r="H98" s="6">
        <v>1.4202959917867229E-3</v>
      </c>
      <c r="I98" s="6">
        <v>7.1905815048630035E-4</v>
      </c>
      <c r="J98" s="13">
        <v>0.40153222638514435</v>
      </c>
      <c r="K98" s="6">
        <v>1.2281663152201535E-3</v>
      </c>
      <c r="L98" s="6">
        <v>2.1022384966617476E-5</v>
      </c>
      <c r="M98" s="6">
        <v>1.3112930336453466E-8</v>
      </c>
      <c r="N98" s="13">
        <v>1.862312790757838E-3</v>
      </c>
      <c r="O98" s="6">
        <v>0.34166470592765119</v>
      </c>
      <c r="P98" s="6">
        <v>2.6320814759606617E-5</v>
      </c>
      <c r="Q98" s="6">
        <v>2.7003140526307176E-6</v>
      </c>
      <c r="R98" s="13">
        <v>0.34316991359438653</v>
      </c>
    </row>
    <row r="99" spans="1:18" x14ac:dyDescent="0.3">
      <c r="A99">
        <v>7</v>
      </c>
      <c r="B99" s="11">
        <v>87</v>
      </c>
      <c r="C99" s="9" t="s">
        <v>130</v>
      </c>
      <c r="D99" s="4" t="s">
        <v>81</v>
      </c>
      <c r="E99" s="9" t="s">
        <v>132</v>
      </c>
      <c r="F99" s="5" t="s">
        <v>134</v>
      </c>
      <c r="G99" s="6">
        <v>0.51637189570034925</v>
      </c>
      <c r="H99" s="6">
        <v>8.957401065499992E-4</v>
      </c>
      <c r="I99" s="6">
        <v>3.3067696048147228E-3</v>
      </c>
      <c r="J99" s="13">
        <v>0.52057440541171396</v>
      </c>
      <c r="K99" s="6">
        <v>1.6469973340816708E-3</v>
      </c>
      <c r="L99" s="6">
        <v>2.8191468506324507E-5</v>
      </c>
      <c r="M99" s="6">
        <v>1.7584720439321111E-8</v>
      </c>
      <c r="N99" s="13">
        <v>2.497401340187826E-3</v>
      </c>
      <c r="O99" s="6">
        <v>0.45822489836626751</v>
      </c>
      <c r="P99" s="6">
        <v>1.6665350453421304E-6</v>
      </c>
      <c r="Q99" s="6">
        <v>1.2460791146786049E-5</v>
      </c>
      <c r="R99" s="13">
        <v>0.46157700407152608</v>
      </c>
    </row>
    <row r="100" spans="1:18" x14ac:dyDescent="0.3">
      <c r="A100">
        <v>8</v>
      </c>
      <c r="B100" s="11">
        <v>88</v>
      </c>
      <c r="C100" s="9" t="s">
        <v>130</v>
      </c>
      <c r="D100" s="4" t="s">
        <v>81</v>
      </c>
      <c r="E100" s="9" t="s">
        <v>132</v>
      </c>
      <c r="F100" s="4" t="s">
        <v>93</v>
      </c>
      <c r="G100" s="6">
        <v>0.34738057426332558</v>
      </c>
      <c r="H100" s="6">
        <v>5.6565007558522537E-4</v>
      </c>
      <c r="I100" s="6">
        <v>3.3110660991824818E-3</v>
      </c>
      <c r="J100" s="13">
        <v>0.35125729043809328</v>
      </c>
      <c r="K100" s="6">
        <v>1.0415948092715355E-3</v>
      </c>
      <c r="L100" s="6">
        <v>1.7828861440326701E-5</v>
      </c>
      <c r="M100" s="6">
        <v>1.1120936963932989E-8</v>
      </c>
      <c r="N100" s="13">
        <v>1.5794077007767787E-3</v>
      </c>
      <c r="O100" s="6">
        <v>0.28983897945405407</v>
      </c>
      <c r="P100" s="6">
        <v>1.0261410791808107E-6</v>
      </c>
      <c r="Q100" s="6">
        <v>1.2483468116554867E-5</v>
      </c>
      <c r="R100" s="13">
        <v>0.29317788273731649</v>
      </c>
    </row>
    <row r="101" spans="1:18" ht="15" thickBot="1" x14ac:dyDescent="0.35">
      <c r="A101">
        <v>9</v>
      </c>
      <c r="B101" s="12">
        <v>89</v>
      </c>
      <c r="C101" s="133" t="s">
        <v>130</v>
      </c>
      <c r="D101" s="133" t="s">
        <v>83</v>
      </c>
      <c r="E101" s="133" t="s">
        <v>131</v>
      </c>
      <c r="F101" s="133" t="s">
        <v>135</v>
      </c>
      <c r="G101" s="138">
        <v>0.11729516122981709</v>
      </c>
      <c r="H101" s="138">
        <v>2.154027232026806E-3</v>
      </c>
      <c r="I101" s="138">
        <v>7.9976082999159474E-7</v>
      </c>
      <c r="J101" s="139">
        <v>0.11944998822267389</v>
      </c>
      <c r="K101" s="138">
        <v>2.8266477019268997E-4</v>
      </c>
      <c r="L101" s="138">
        <v>4.8383411447219271E-6</v>
      </c>
      <c r="M101" s="138">
        <v>3.0179653961946973E-9</v>
      </c>
      <c r="N101" s="139">
        <v>4.2861476536433936E-4</v>
      </c>
      <c r="O101" s="138">
        <v>6.05124964596244E-2</v>
      </c>
      <c r="P101" s="138">
        <v>6.6962566589504941E-5</v>
      </c>
      <c r="Q101" s="138">
        <v>0</v>
      </c>
      <c r="R101" s="139">
        <v>6.2521373457309543E-2</v>
      </c>
    </row>
  </sheetData>
  <autoFilter ref="C4:F5" xr:uid="{05651C83-4537-4156-8732-CDFB0A94796A}"/>
  <mergeCells count="11">
    <mergeCell ref="A2:J2"/>
    <mergeCell ref="B4:B5"/>
    <mergeCell ref="C4:C5"/>
    <mergeCell ref="D4:D5"/>
    <mergeCell ref="E4:E5"/>
    <mergeCell ref="F4:F5"/>
    <mergeCell ref="B91:B92"/>
    <mergeCell ref="C91:C92"/>
    <mergeCell ref="D91:D92"/>
    <mergeCell ref="E91:E92"/>
    <mergeCell ref="F91:F9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DAA0C-A730-42F4-8F17-5E509751DABD}">
  <dimension ref="A2:Q40"/>
  <sheetViews>
    <sheetView topLeftCell="A8" workbookViewId="0">
      <selection activeCell="A2" sqref="A2:I2"/>
    </sheetView>
  </sheetViews>
  <sheetFormatPr defaultRowHeight="14.4" x14ac:dyDescent="0.3"/>
  <cols>
    <col min="3" max="3" width="39.88671875" customWidth="1"/>
    <col min="4" max="4" width="43.6640625" customWidth="1"/>
    <col min="5" max="5" width="33.33203125" customWidth="1"/>
    <col min="6" max="6" width="22.6640625" customWidth="1"/>
    <col min="7" max="9" width="23.88671875" style="2" customWidth="1"/>
    <col min="10" max="10" width="25.6640625" style="1" customWidth="1"/>
    <col min="11" max="17" width="25.6640625" customWidth="1"/>
  </cols>
  <sheetData>
    <row r="2" spans="1:17" ht="28.2" customHeight="1" x14ac:dyDescent="0.65">
      <c r="A2" s="220" t="s">
        <v>1</v>
      </c>
      <c r="B2" s="220"/>
      <c r="C2" s="220"/>
      <c r="D2" s="220"/>
      <c r="E2" s="220"/>
      <c r="F2" s="220"/>
      <c r="G2" s="220"/>
      <c r="H2" s="220"/>
      <c r="I2" s="220"/>
      <c r="J2" s="121"/>
    </row>
    <row r="3" spans="1:17" ht="15" thickBot="1" x14ac:dyDescent="0.35"/>
    <row r="4" spans="1:17" ht="37.950000000000003" customHeight="1" x14ac:dyDescent="0.35">
      <c r="B4" s="247" t="s">
        <v>129</v>
      </c>
      <c r="C4" s="249" t="s">
        <v>137</v>
      </c>
      <c r="D4" s="251" t="s">
        <v>138</v>
      </c>
      <c r="E4" s="244" t="s">
        <v>136</v>
      </c>
      <c r="F4" s="136" t="s">
        <v>118</v>
      </c>
      <c r="G4" s="136" t="s">
        <v>119</v>
      </c>
      <c r="H4" s="136" t="s">
        <v>120</v>
      </c>
      <c r="I4" s="137" t="s">
        <v>121</v>
      </c>
      <c r="J4" s="136" t="s">
        <v>110</v>
      </c>
      <c r="K4" s="136" t="s">
        <v>111</v>
      </c>
      <c r="L4" s="136" t="s">
        <v>112</v>
      </c>
      <c r="M4" s="137" t="s">
        <v>122</v>
      </c>
      <c r="N4" s="136" t="s">
        <v>113</v>
      </c>
      <c r="O4" s="136" t="s">
        <v>114</v>
      </c>
      <c r="P4" s="136" t="s">
        <v>115</v>
      </c>
      <c r="Q4" s="137" t="s">
        <v>123</v>
      </c>
    </row>
    <row r="5" spans="1:17" ht="37.950000000000003" customHeight="1" thickBot="1" x14ac:dyDescent="0.4">
      <c r="B5" s="248"/>
      <c r="C5" s="250"/>
      <c r="D5" s="252"/>
      <c r="E5" s="245"/>
      <c r="F5" s="134" t="s">
        <v>107</v>
      </c>
      <c r="G5" s="134" t="s">
        <v>108</v>
      </c>
      <c r="H5" s="134" t="s">
        <v>109</v>
      </c>
      <c r="I5" s="135" t="s">
        <v>117</v>
      </c>
      <c r="J5" s="134" t="s">
        <v>107</v>
      </c>
      <c r="K5" s="134" t="s">
        <v>108</v>
      </c>
      <c r="L5" s="134" t="s">
        <v>109</v>
      </c>
      <c r="M5" s="135" t="s">
        <v>124</v>
      </c>
      <c r="N5" s="134" t="s">
        <v>107</v>
      </c>
      <c r="O5" s="134" t="s">
        <v>108</v>
      </c>
      <c r="P5" s="134" t="s">
        <v>109</v>
      </c>
      <c r="Q5" s="135" t="s">
        <v>124</v>
      </c>
    </row>
    <row r="6" spans="1:17" x14ac:dyDescent="0.3">
      <c r="B6" s="10">
        <v>1</v>
      </c>
      <c r="C6" s="9" t="s">
        <v>218</v>
      </c>
      <c r="D6" s="9" t="s">
        <v>220</v>
      </c>
      <c r="E6" s="9" t="s">
        <v>229</v>
      </c>
      <c r="F6" s="6">
        <v>0.31862101154204558</v>
      </c>
      <c r="G6" s="6">
        <v>1.2507609854771755E-4</v>
      </c>
      <c r="H6" s="6">
        <v>7.6102052179945058E-6</v>
      </c>
      <c r="I6" s="13">
        <v>0.32438999888124564</v>
      </c>
      <c r="J6" s="85">
        <v>8.4028363381657718E-4</v>
      </c>
      <c r="K6" s="86">
        <v>1.5192979217671822E-5</v>
      </c>
      <c r="L6" s="86">
        <v>1.4694197694751596E-8</v>
      </c>
      <c r="M6" s="18">
        <v>1.2999669727358409E-3</v>
      </c>
      <c r="N6" s="6">
        <v>0.22918072790822902</v>
      </c>
      <c r="O6" s="6">
        <v>1.0988311933004571E-4</v>
      </c>
      <c r="P6" s="6">
        <v>7.5955110202997541E-6</v>
      </c>
      <c r="Q6" s="13">
        <v>0.23449003190850981</v>
      </c>
    </row>
    <row r="7" spans="1:17" x14ac:dyDescent="0.3">
      <c r="B7" s="11">
        <v>2</v>
      </c>
      <c r="C7" s="9" t="s">
        <v>218</v>
      </c>
      <c r="D7" s="9" t="s">
        <v>220</v>
      </c>
      <c r="E7" s="9" t="s">
        <v>230</v>
      </c>
      <c r="F7" s="6">
        <v>0.2542694980671425</v>
      </c>
      <c r="G7" s="6">
        <v>3.8249629691616401E-5</v>
      </c>
      <c r="H7" s="6">
        <v>5.4388444648800459E-6</v>
      </c>
      <c r="I7" s="13">
        <v>0.25685828074108419</v>
      </c>
      <c r="J7" s="54">
        <v>6.0201649873103003E-4</v>
      </c>
      <c r="K7" s="84">
        <v>1.0884924787089971E-5</v>
      </c>
      <c r="L7" s="84">
        <v>1.0527575561214521E-8</v>
      </c>
      <c r="M7" s="13">
        <v>9.31354049867451E-4</v>
      </c>
      <c r="N7" s="6">
        <v>0.16506748156841144</v>
      </c>
      <c r="O7" s="6">
        <v>2.7364704904526427E-5</v>
      </c>
      <c r="P7" s="6">
        <v>5.4283168893188316E-6</v>
      </c>
      <c r="Q7" s="13">
        <v>0.16732692669121674</v>
      </c>
    </row>
    <row r="8" spans="1:17" x14ac:dyDescent="0.3">
      <c r="B8" s="11">
        <v>3</v>
      </c>
      <c r="C8" s="9" t="s">
        <v>218</v>
      </c>
      <c r="D8" s="9" t="s">
        <v>220</v>
      </c>
      <c r="E8" s="9" t="s">
        <v>92</v>
      </c>
      <c r="F8" s="6">
        <v>0.26454782191001941</v>
      </c>
      <c r="G8" s="6">
        <v>2.8055864261609614E-5</v>
      </c>
      <c r="H8" s="6">
        <v>1.6851480627145615E-6</v>
      </c>
      <c r="I8" s="13">
        <v>0.26583606207448707</v>
      </c>
      <c r="J8" s="54">
        <v>6.393022720837762E-4</v>
      </c>
      <c r="K8" s="84">
        <v>1.1559080461275992E-5</v>
      </c>
      <c r="L8" s="84">
        <v>1.1179598881433737E-8</v>
      </c>
      <c r="M8" s="13">
        <v>9.8903727962563592E-4</v>
      </c>
      <c r="N8" s="6">
        <v>0.17530851963793567</v>
      </c>
      <c r="O8" s="6">
        <v>1.6496783800333623E-5</v>
      </c>
      <c r="P8" s="6">
        <v>1.6739684638331277E-6</v>
      </c>
      <c r="Q8" s="13">
        <v>0.17624702479486148</v>
      </c>
    </row>
    <row r="9" spans="1:17" x14ac:dyDescent="0.3">
      <c r="B9" s="11">
        <v>4</v>
      </c>
      <c r="C9" s="9" t="s">
        <v>218</v>
      </c>
      <c r="D9" s="9" t="s">
        <v>220</v>
      </c>
      <c r="E9" s="9" t="s">
        <v>93</v>
      </c>
      <c r="F9" s="6">
        <v>0.26661358491354187</v>
      </c>
      <c r="G9" s="6">
        <v>2.8389366430367977E-5</v>
      </c>
      <c r="H9" s="6">
        <v>1.4860284114921838E-6</v>
      </c>
      <c r="I9" s="13">
        <v>0.26785906343549837</v>
      </c>
      <c r="J9" s="54">
        <v>6.47107224293664E-4</v>
      </c>
      <c r="K9" s="84">
        <v>1.1700200045125499E-5</v>
      </c>
      <c r="L9" s="84">
        <v>1.1316085546358136E-8</v>
      </c>
      <c r="M9" s="13">
        <v>1.0011119883172139E-3</v>
      </c>
      <c r="N9" s="6">
        <v>0.17736647768924818</v>
      </c>
      <c r="O9" s="6">
        <v>1.668916638524248E-5</v>
      </c>
      <c r="P9" s="6">
        <v>1.4747123259458258E-6</v>
      </c>
      <c r="Q9" s="13">
        <v>0.17825795144718112</v>
      </c>
    </row>
    <row r="10" spans="1:17" x14ac:dyDescent="0.3">
      <c r="B10" s="11">
        <v>5</v>
      </c>
      <c r="C10" s="9" t="s">
        <v>218</v>
      </c>
      <c r="D10" s="9" t="s">
        <v>221</v>
      </c>
      <c r="E10" s="9" t="s">
        <v>229</v>
      </c>
      <c r="F10" s="6">
        <v>0.27513965889786035</v>
      </c>
      <c r="G10" s="6">
        <v>2.6100250328884673E-5</v>
      </c>
      <c r="H10" s="6">
        <v>7.1333101209453874E-9</v>
      </c>
      <c r="I10" s="13">
        <v>0.27592455673490895</v>
      </c>
      <c r="J10" s="54">
        <v>6.681108632301025E-4</v>
      </c>
      <c r="K10" s="84">
        <v>1.1435978656265832E-5</v>
      </c>
      <c r="L10" s="84">
        <v>7.1333101209453874E-9</v>
      </c>
      <c r="M10" s="13">
        <v>1.0130805501001282E-3</v>
      </c>
      <c r="N10" s="6">
        <v>0.18587154803463024</v>
      </c>
      <c r="O10" s="6">
        <v>1.466427167261884E-5</v>
      </c>
      <c r="P10" s="6">
        <v>0</v>
      </c>
      <c r="Q10" s="13">
        <v>0.18631147618480881</v>
      </c>
    </row>
    <row r="11" spans="1:17" x14ac:dyDescent="0.3">
      <c r="B11" s="11">
        <v>6</v>
      </c>
      <c r="C11" s="9" t="s">
        <v>218</v>
      </c>
      <c r="D11" s="9" t="s">
        <v>221</v>
      </c>
      <c r="E11" s="9" t="s">
        <v>230</v>
      </c>
      <c r="F11" s="6">
        <v>0.25516407825162229</v>
      </c>
      <c r="G11" s="6">
        <v>1.323161105385414E-5</v>
      </c>
      <c r="H11" s="6">
        <v>6.1032695321709758E-6</v>
      </c>
      <c r="I11" s="13">
        <v>0.25717839300926326</v>
      </c>
      <c r="J11" s="54">
        <v>5.9654033000477438E-4</v>
      </c>
      <c r="K11" s="84">
        <v>1.0210913872218867E-5</v>
      </c>
      <c r="L11" s="84">
        <v>6.3691632747926111E-9</v>
      </c>
      <c r="M11" s="13">
        <v>9.0455557443916033E-4</v>
      </c>
      <c r="N11" s="6">
        <v>0.16596753792161753</v>
      </c>
      <c r="O11" s="6">
        <v>3.0206971816352734E-6</v>
      </c>
      <c r="P11" s="6">
        <v>6.0969003688961834E-6</v>
      </c>
      <c r="Q11" s="13">
        <v>0.16767383743482409</v>
      </c>
    </row>
    <row r="12" spans="1:17" x14ac:dyDescent="0.3">
      <c r="B12" s="11">
        <v>7</v>
      </c>
      <c r="C12" s="9" t="s">
        <v>218</v>
      </c>
      <c r="D12" s="9" t="s">
        <v>221</v>
      </c>
      <c r="E12" s="9" t="s">
        <v>92</v>
      </c>
      <c r="F12" s="6">
        <v>0.25391202662201012</v>
      </c>
      <c r="G12" s="6">
        <v>1.0302480860210036E-5</v>
      </c>
      <c r="H12" s="6">
        <v>7.2299757705885128E-6</v>
      </c>
      <c r="I12" s="13">
        <v>0.25613704462702236</v>
      </c>
      <c r="J12" s="54">
        <v>5.9200912804736492E-4</v>
      </c>
      <c r="K12" s="84">
        <v>1.013335379690197E-5</v>
      </c>
      <c r="L12" s="84">
        <v>6.3207843745805006E-9</v>
      </c>
      <c r="M12" s="13">
        <v>8.9768474981368786E-4</v>
      </c>
      <c r="N12" s="6">
        <v>0.16472001749396278</v>
      </c>
      <c r="O12" s="6">
        <v>1.6912706330806683E-7</v>
      </c>
      <c r="P12" s="6">
        <v>7.2236549862139325E-6</v>
      </c>
      <c r="Q12" s="13">
        <v>0.16663935987720871</v>
      </c>
    </row>
    <row r="13" spans="1:17" x14ac:dyDescent="0.3">
      <c r="B13" s="11">
        <v>8</v>
      </c>
      <c r="C13" s="9" t="s">
        <v>218</v>
      </c>
      <c r="D13" s="9" t="s">
        <v>221</v>
      </c>
      <c r="E13" s="9" t="s">
        <v>93</v>
      </c>
      <c r="F13" s="6">
        <v>0.25358927931162062</v>
      </c>
      <c r="G13" s="6">
        <v>1.0131535935301406E-5</v>
      </c>
      <c r="H13" s="6">
        <v>5.6620780784419969E-6</v>
      </c>
      <c r="I13" s="13">
        <v>0.25539367608046681</v>
      </c>
      <c r="J13" s="54">
        <v>5.9070156387609101E-4</v>
      </c>
      <c r="K13" s="84">
        <v>1.0110972367744999E-5</v>
      </c>
      <c r="L13" s="84">
        <v>6.306823726355684E-9</v>
      </c>
      <c r="M13" s="13">
        <v>8.9570204319592531E-4</v>
      </c>
      <c r="N13" s="6">
        <v>0.16439857774774452</v>
      </c>
      <c r="O13" s="6">
        <v>2.0563567556406423E-8</v>
      </c>
      <c r="P13" s="6">
        <v>5.6557712547156414E-6</v>
      </c>
      <c r="Q13" s="13">
        <v>0.16589797403727086</v>
      </c>
    </row>
    <row r="14" spans="1:17" x14ac:dyDescent="0.3">
      <c r="B14" s="11">
        <v>9</v>
      </c>
      <c r="C14" s="9" t="s">
        <v>219</v>
      </c>
      <c r="D14" s="9" t="s">
        <v>78</v>
      </c>
      <c r="E14" s="9" t="s">
        <v>229</v>
      </c>
      <c r="F14" s="6">
        <v>0.51994002038941711</v>
      </c>
      <c r="G14" s="6">
        <v>1.4840508383832883E-4</v>
      </c>
      <c r="H14" s="6">
        <v>6.156175899780952E-6</v>
      </c>
      <c r="I14" s="13">
        <v>0.52602355951800894</v>
      </c>
      <c r="J14" s="54">
        <v>1.8287972214409828E-3</v>
      </c>
      <c r="K14" s="84">
        <v>3.3066070860489824E-5</v>
      </c>
      <c r="L14" s="84">
        <v>3.1980520426668422E-8</v>
      </c>
      <c r="M14" s="13">
        <v>2.8292541851687447E-3</v>
      </c>
      <c r="N14" s="6">
        <v>0.50091122316797609</v>
      </c>
      <c r="O14" s="6">
        <v>1.1533901297783901E-4</v>
      </c>
      <c r="P14" s="6">
        <v>6.1241953793542834E-6</v>
      </c>
      <c r="Q14" s="13">
        <v>0.50599430533284018</v>
      </c>
    </row>
    <row r="15" spans="1:17" x14ac:dyDescent="0.3">
      <c r="B15" s="11">
        <v>10</v>
      </c>
      <c r="C15" s="9" t="s">
        <v>219</v>
      </c>
      <c r="D15" s="9" t="s">
        <v>222</v>
      </c>
      <c r="E15" s="9" t="s">
        <v>229</v>
      </c>
      <c r="F15" s="6">
        <v>0.40547700775757195</v>
      </c>
      <c r="G15" s="6">
        <v>6.5945499495143631E-5</v>
      </c>
      <c r="H15" s="6">
        <v>3.0737354086722908E-5</v>
      </c>
      <c r="I15" s="13">
        <v>0.41560077157540787</v>
      </c>
      <c r="J15" s="54">
        <v>1.3907003831003868E-3</v>
      </c>
      <c r="K15" s="84">
        <v>2.3804462363485434E-5</v>
      </c>
      <c r="L15" s="84">
        <v>1.484827992469865E-8</v>
      </c>
      <c r="M15" s="13">
        <v>2.108769048184995E-3</v>
      </c>
      <c r="N15" s="6">
        <v>0.38688630737447155</v>
      </c>
      <c r="O15" s="6">
        <v>4.2141037131658203E-5</v>
      </c>
      <c r="P15" s="6">
        <v>3.0722505806798208E-5</v>
      </c>
      <c r="Q15" s="13">
        <v>0.3962920025272228</v>
      </c>
    </row>
    <row r="16" spans="1:17" x14ac:dyDescent="0.3">
      <c r="B16" s="11">
        <v>11</v>
      </c>
      <c r="C16" s="9" t="s">
        <v>219</v>
      </c>
      <c r="D16" s="9" t="s">
        <v>222</v>
      </c>
      <c r="E16" s="9" t="s">
        <v>230</v>
      </c>
      <c r="F16" s="6">
        <v>0.31746254019809139</v>
      </c>
      <c r="G16" s="6">
        <v>4.9108560732756266E-5</v>
      </c>
      <c r="H16" s="6">
        <v>3.7943264763743633E-6</v>
      </c>
      <c r="I16" s="13">
        <v>0.31994129353631329</v>
      </c>
      <c r="J16" s="54">
        <v>1.0622215678118174E-3</v>
      </c>
      <c r="K16" s="84">
        <v>1.9205789039383456E-5</v>
      </c>
      <c r="L16" s="84">
        <v>1.8575268022491274E-8</v>
      </c>
      <c r="M16" s="13">
        <v>1.6433176850192814E-3</v>
      </c>
      <c r="N16" s="6">
        <v>0.29920031863027957</v>
      </c>
      <c r="O16" s="6">
        <v>2.990277169337281E-5</v>
      </c>
      <c r="P16" s="6">
        <v>3.7757512083518718E-6</v>
      </c>
      <c r="Q16" s="13">
        <v>0.301097975851294</v>
      </c>
    </row>
    <row r="17" spans="2:17" x14ac:dyDescent="0.3">
      <c r="B17" s="11">
        <v>12</v>
      </c>
      <c r="C17" s="9" t="s">
        <v>219</v>
      </c>
      <c r="D17" s="9" t="s">
        <v>222</v>
      </c>
      <c r="E17" s="9" t="s">
        <v>92</v>
      </c>
      <c r="F17" s="6">
        <v>0.31201019909202432</v>
      </c>
      <c r="G17" s="6">
        <v>1.9831581354754291E-5</v>
      </c>
      <c r="H17" s="6">
        <v>1.1062868544579408E-5</v>
      </c>
      <c r="I17" s="13">
        <v>0.31553680669698053</v>
      </c>
      <c r="J17" s="54">
        <v>1.0555923296084039E-3</v>
      </c>
      <c r="K17" s="84">
        <v>1.8068455424832748E-5</v>
      </c>
      <c r="L17" s="84">
        <v>1.1270386193068984E-8</v>
      </c>
      <c r="M17" s="13">
        <v>1.6006326446945495E-3</v>
      </c>
      <c r="N17" s="6">
        <v>0.29375460676241594</v>
      </c>
      <c r="O17" s="6">
        <v>1.7631259299215444E-6</v>
      </c>
      <c r="P17" s="6">
        <v>1.1051598158386339E-5</v>
      </c>
      <c r="Q17" s="13">
        <v>0.29673617405228597</v>
      </c>
    </row>
    <row r="18" spans="2:17" x14ac:dyDescent="0.3">
      <c r="B18" s="11">
        <v>13</v>
      </c>
      <c r="C18" s="9" t="s">
        <v>219</v>
      </c>
      <c r="D18" s="9" t="s">
        <v>222</v>
      </c>
      <c r="E18" s="9" t="s">
        <v>93</v>
      </c>
      <c r="F18" s="6">
        <v>0.32005312065780128</v>
      </c>
      <c r="G18" s="6">
        <v>2.1184411906598642E-5</v>
      </c>
      <c r="H18" s="6">
        <v>1.8142781841045102E-5</v>
      </c>
      <c r="I18" s="13">
        <v>0.32549649020287619</v>
      </c>
      <c r="J18" s="54">
        <v>1.0711125426735907E-3</v>
      </c>
      <c r="K18" s="84">
        <v>1.9366544754315364E-5</v>
      </c>
      <c r="L18" s="84">
        <v>1.8730746169464776E-8</v>
      </c>
      <c r="M18" s="13">
        <v>1.6570725330379598E-3</v>
      </c>
      <c r="N18" s="6">
        <v>0.30178200811512768</v>
      </c>
      <c r="O18" s="6">
        <v>1.8178671522832792E-6</v>
      </c>
      <c r="P18" s="6">
        <v>1.8124051094875636E-5</v>
      </c>
      <c r="Q18" s="13">
        <v>0.30663941766983821</v>
      </c>
    </row>
    <row r="19" spans="2:17" x14ac:dyDescent="0.3">
      <c r="B19" s="11">
        <v>14</v>
      </c>
      <c r="C19" s="9" t="s">
        <v>219</v>
      </c>
      <c r="D19" s="9" t="s">
        <v>223</v>
      </c>
      <c r="E19" s="9" t="s">
        <v>229</v>
      </c>
      <c r="F19" s="6">
        <v>0.59544089976623604</v>
      </c>
      <c r="G19" s="6">
        <v>8.3624844774928962E-5</v>
      </c>
      <c r="H19" s="6">
        <v>3.0783131924134336E-5</v>
      </c>
      <c r="I19" s="13">
        <v>0.6061071750693795</v>
      </c>
      <c r="J19" s="54">
        <v>2.0711471521263829E-3</v>
      </c>
      <c r="K19" s="84">
        <v>3.5451593334661252E-5</v>
      </c>
      <c r="L19" s="84">
        <v>2.2113298488819838E-8</v>
      </c>
      <c r="M19" s="13">
        <v>3.1405549762657577E-3</v>
      </c>
      <c r="N19" s="6">
        <v>0.57616975261410963</v>
      </c>
      <c r="O19" s="6">
        <v>4.8173251440267717E-5</v>
      </c>
      <c r="P19" s="6">
        <v>3.076101862564552E-5</v>
      </c>
      <c r="Q19" s="13">
        <v>0.58576662009311375</v>
      </c>
    </row>
    <row r="20" spans="2:17" x14ac:dyDescent="0.3">
      <c r="B20" s="11">
        <v>15</v>
      </c>
      <c r="C20" s="9" t="s">
        <v>219</v>
      </c>
      <c r="D20" s="9" t="s">
        <v>223</v>
      </c>
      <c r="E20" s="9" t="s">
        <v>230</v>
      </c>
      <c r="F20" s="6">
        <v>0.51851717639194506</v>
      </c>
      <c r="G20" s="6">
        <v>7.1002486855301891E-5</v>
      </c>
      <c r="H20" s="6">
        <v>4.9250000242368918E-6</v>
      </c>
      <c r="I20" s="13">
        <v>0.52195237600402689</v>
      </c>
      <c r="J20" s="54">
        <v>1.7738477233819165E-3</v>
      </c>
      <c r="K20" s="84">
        <v>3.207254135636154E-5</v>
      </c>
      <c r="L20" s="84">
        <v>3.1019608235578977E-8</v>
      </c>
      <c r="M20" s="13">
        <v>2.7442441602551913E-3</v>
      </c>
      <c r="N20" s="6">
        <v>0.49954332866856305</v>
      </c>
      <c r="O20" s="6">
        <v>3.8929945498940344E-5</v>
      </c>
      <c r="P20" s="6">
        <v>4.8939804160013131E-6</v>
      </c>
      <c r="Q20" s="13">
        <v>0.50200813184377158</v>
      </c>
    </row>
    <row r="21" spans="2:17" x14ac:dyDescent="0.3">
      <c r="B21" s="11">
        <v>16</v>
      </c>
      <c r="C21" s="9" t="s">
        <v>219</v>
      </c>
      <c r="D21" s="9" t="s">
        <v>223</v>
      </c>
      <c r="E21" s="9" t="s">
        <v>92</v>
      </c>
      <c r="F21" s="6">
        <v>0.49107338667511669</v>
      </c>
      <c r="G21" s="6">
        <v>3.1168565950462496E-5</v>
      </c>
      <c r="H21" s="6">
        <v>1.3867071039066729E-5</v>
      </c>
      <c r="I21" s="13">
        <v>0.49568321747898325</v>
      </c>
      <c r="J21" s="54">
        <v>1.6971543088740951E-3</v>
      </c>
      <c r="K21" s="84">
        <v>2.9049999814161478E-5</v>
      </c>
      <c r="L21" s="84">
        <v>1.8120238233767716E-8</v>
      </c>
      <c r="M21" s="13">
        <v>2.5734561664308877E-3</v>
      </c>
      <c r="N21" s="6">
        <v>0.47217623236624262</v>
      </c>
      <c r="O21" s="6">
        <v>2.1185661363010176E-6</v>
      </c>
      <c r="P21" s="6">
        <v>1.384895080083296E-5</v>
      </c>
      <c r="Q21" s="13">
        <v>0.47590976131255242</v>
      </c>
    </row>
    <row r="22" spans="2:17" x14ac:dyDescent="0.3">
      <c r="B22" s="11">
        <v>17</v>
      </c>
      <c r="C22" s="9" t="s">
        <v>219</v>
      </c>
      <c r="D22" s="9" t="s">
        <v>223</v>
      </c>
      <c r="E22" s="9" t="s">
        <v>93</v>
      </c>
      <c r="F22" s="6">
        <v>0.48096913908853484</v>
      </c>
      <c r="G22" s="6">
        <v>3.1629341645325798E-5</v>
      </c>
      <c r="H22" s="6">
        <v>2.0663437402324472E-5</v>
      </c>
      <c r="I22" s="13">
        <v>0.48739383024951061</v>
      </c>
      <c r="J22" s="54">
        <v>1.6405671618945992E-3</v>
      </c>
      <c r="K22" s="84">
        <v>2.9662725528342623E-5</v>
      </c>
      <c r="L22" s="84">
        <v>2.8688906029150377E-8</v>
      </c>
      <c r="M22" s="13">
        <v>2.5380514878426026E-3</v>
      </c>
      <c r="N22" s="6">
        <v>0.46212857192664025</v>
      </c>
      <c r="O22" s="6">
        <v>1.9666161169831731E-6</v>
      </c>
      <c r="P22" s="6">
        <v>2.0634748496295322E-5</v>
      </c>
      <c r="Q22" s="13">
        <v>0.46765577876166797</v>
      </c>
    </row>
    <row r="23" spans="2:17" x14ac:dyDescent="0.3">
      <c r="B23" s="11">
        <v>18</v>
      </c>
      <c r="C23" s="9" t="s">
        <v>219</v>
      </c>
      <c r="D23" s="9" t="s">
        <v>224</v>
      </c>
      <c r="E23" s="9" t="s">
        <v>229</v>
      </c>
      <c r="F23" s="6">
        <v>0.98953188584748664</v>
      </c>
      <c r="G23" s="6">
        <v>1.7251637915577497E-4</v>
      </c>
      <c r="H23" s="6">
        <v>3.1688825158486162E-5</v>
      </c>
      <c r="I23" s="13">
        <v>1.0031049158891587</v>
      </c>
      <c r="J23" s="54">
        <v>3.4834343291850096E-3</v>
      </c>
      <c r="K23" s="84">
        <v>5.9625554427399674E-5</v>
      </c>
      <c r="L23" s="84">
        <v>3.719205707251919E-8</v>
      </c>
      <c r="M23" s="13">
        <v>5.2820568571312169E-3</v>
      </c>
      <c r="N23" s="6">
        <v>0.96884845151830168</v>
      </c>
      <c r="O23" s="6">
        <v>1.128908247283753E-4</v>
      </c>
      <c r="P23" s="6">
        <v>3.1651633101413646E-5</v>
      </c>
      <c r="Q23" s="13">
        <v>0.98062285903202762</v>
      </c>
    </row>
    <row r="24" spans="2:17" x14ac:dyDescent="0.3">
      <c r="B24" s="11">
        <v>19</v>
      </c>
      <c r="C24" s="9" t="s">
        <v>219</v>
      </c>
      <c r="D24" s="9" t="s">
        <v>224</v>
      </c>
      <c r="E24" s="9" t="s">
        <v>230</v>
      </c>
      <c r="F24" s="6">
        <v>0.81775093063905568</v>
      </c>
      <c r="G24" s="6">
        <v>1.3424763303724338E-4</v>
      </c>
      <c r="H24" s="6">
        <v>7.3642507454924636E-6</v>
      </c>
      <c r="I24" s="13">
        <v>0.82372988607772846</v>
      </c>
      <c r="J24" s="54">
        <v>2.8324966993061168E-3</v>
      </c>
      <c r="K24" s="84">
        <v>5.1213735166089923E-5</v>
      </c>
      <c r="L24" s="84">
        <v>4.9532401672862785E-8</v>
      </c>
      <c r="M24" s="13">
        <v>4.3820348407321236E-3</v>
      </c>
      <c r="N24" s="6">
        <v>0.79771843393974962</v>
      </c>
      <c r="O24" s="6">
        <v>8.3033897871153447E-5</v>
      </c>
      <c r="P24" s="6">
        <v>7.3147183438196007E-6</v>
      </c>
      <c r="Q24" s="13">
        <v>0.80214785123699639</v>
      </c>
    </row>
    <row r="25" spans="2:17" x14ac:dyDescent="0.3">
      <c r="B25" s="11">
        <v>20</v>
      </c>
      <c r="C25" s="9" t="s">
        <v>219</v>
      </c>
      <c r="D25" s="9" t="s">
        <v>224</v>
      </c>
      <c r="E25" s="9" t="s">
        <v>92</v>
      </c>
      <c r="F25" s="6">
        <v>0.78658704811094027</v>
      </c>
      <c r="G25" s="6">
        <v>5.2434582918767881E-5</v>
      </c>
      <c r="H25" s="6">
        <v>1.8248862145892752E-5</v>
      </c>
      <c r="I25" s="13">
        <v>0.79299603406716479</v>
      </c>
      <c r="J25" s="54">
        <v>2.7553049532245406E-3</v>
      </c>
      <c r="K25" s="84">
        <v>4.7162245625285133E-5</v>
      </c>
      <c r="L25" s="84">
        <v>2.9417939133790783E-8</v>
      </c>
      <c r="M25" s="13">
        <v>4.1779680758535489E-3</v>
      </c>
      <c r="N25" s="6">
        <v>0.76663174315771576</v>
      </c>
      <c r="O25" s="6">
        <v>5.2723372934827469E-6</v>
      </c>
      <c r="P25" s="6">
        <v>1.8219444206758961E-5</v>
      </c>
      <c r="Q25" s="13">
        <v>0.77161806599131133</v>
      </c>
    </row>
    <row r="26" spans="2:17" x14ac:dyDescent="0.3">
      <c r="B26" s="11">
        <v>21</v>
      </c>
      <c r="C26" s="9" t="s">
        <v>219</v>
      </c>
      <c r="D26" s="9" t="s">
        <v>224</v>
      </c>
      <c r="E26" s="9" t="s">
        <v>93</v>
      </c>
      <c r="F26" s="6">
        <v>0.74912135637537558</v>
      </c>
      <c r="G26" s="6">
        <v>5.1888458522194085E-5</v>
      </c>
      <c r="H26" s="6">
        <v>3.649707448917681E-5</v>
      </c>
      <c r="I26" s="13">
        <v>0.76034973487067326</v>
      </c>
      <c r="J26" s="54">
        <v>2.5889203868887396E-3</v>
      </c>
      <c r="K26" s="84">
        <v>4.6809686695377758E-5</v>
      </c>
      <c r="L26" s="84">
        <v>4.5272936958355679E-8</v>
      </c>
      <c r="M26" s="13">
        <v>4.005208316044037E-3</v>
      </c>
      <c r="N26" s="6">
        <v>0.72933243598848685</v>
      </c>
      <c r="O26" s="6">
        <v>5.0787718268163285E-6</v>
      </c>
      <c r="P26" s="6">
        <v>3.6451801552218453E-5</v>
      </c>
      <c r="Q26" s="13">
        <v>0.73914452655462926</v>
      </c>
    </row>
    <row r="27" spans="2:17" x14ac:dyDescent="0.3">
      <c r="B27" s="11">
        <v>22</v>
      </c>
      <c r="C27" s="9" t="s">
        <v>219</v>
      </c>
      <c r="D27" s="9" t="s">
        <v>225</v>
      </c>
      <c r="E27" s="9" t="s">
        <v>229</v>
      </c>
      <c r="F27" s="6">
        <v>1.156997304516642</v>
      </c>
      <c r="G27" s="6">
        <v>1.8448232047088418E-4</v>
      </c>
      <c r="H27" s="6">
        <v>3.2171318914446399E-5</v>
      </c>
      <c r="I27" s="13">
        <v>1.1710571736430968</v>
      </c>
      <c r="J27" s="54">
        <v>4.0833033301463555E-3</v>
      </c>
      <c r="K27" s="84">
        <v>6.989344478676775E-5</v>
      </c>
      <c r="L27" s="84">
        <v>4.3596760021235096E-8</v>
      </c>
      <c r="M27" s="13">
        <v>6.1916598151550151E-3</v>
      </c>
      <c r="N27" s="6">
        <v>1.1357140011864955</v>
      </c>
      <c r="O27" s="6">
        <v>1.1458887568411641E-4</v>
      </c>
      <c r="P27" s="6">
        <v>3.2127722154425166E-5</v>
      </c>
      <c r="Q27" s="13">
        <v>1.1476655138279417</v>
      </c>
    </row>
    <row r="28" spans="2:17" x14ac:dyDescent="0.3">
      <c r="B28" s="11">
        <v>23</v>
      </c>
      <c r="C28" s="9" t="s">
        <v>219</v>
      </c>
      <c r="D28" s="9" t="s">
        <v>225</v>
      </c>
      <c r="E28" s="9" t="s">
        <v>230</v>
      </c>
      <c r="F28" s="6">
        <v>1.002402570256977</v>
      </c>
      <c r="G28" s="6">
        <v>1.4850032828545468E-4</v>
      </c>
      <c r="H28" s="6">
        <v>1.1125679275565227E-5</v>
      </c>
      <c r="I28" s="13">
        <v>1.0098058851135654</v>
      </c>
      <c r="J28" s="54">
        <v>3.486804676510392E-3</v>
      </c>
      <c r="K28" s="84">
        <v>6.3044130403552555E-5</v>
      </c>
      <c r="L28" s="84">
        <v>6.0974408137541076E-8</v>
      </c>
      <c r="M28" s="13">
        <v>5.394286806773417E-3</v>
      </c>
      <c r="N28" s="6">
        <v>0.98171576558046658</v>
      </c>
      <c r="O28" s="6">
        <v>8.5456197881902111E-5</v>
      </c>
      <c r="P28" s="6">
        <v>1.1064704867427687E-5</v>
      </c>
      <c r="Q28" s="13">
        <v>0.98721159830679195</v>
      </c>
    </row>
    <row r="29" spans="2:17" x14ac:dyDescent="0.3">
      <c r="B29" s="11">
        <v>24</v>
      </c>
      <c r="C29" s="9" t="s">
        <v>219</v>
      </c>
      <c r="D29" s="9" t="s">
        <v>225</v>
      </c>
      <c r="E29" s="9" t="s">
        <v>92</v>
      </c>
      <c r="F29" s="6">
        <v>0.8746245342304968</v>
      </c>
      <c r="G29" s="6">
        <v>5.7597648337545716E-5</v>
      </c>
      <c r="H29" s="6">
        <v>3.4640334833879671E-5</v>
      </c>
      <c r="I29" s="13">
        <v>0.88553215241160121</v>
      </c>
      <c r="J29" s="54">
        <v>3.0701644034430856E-3</v>
      </c>
      <c r="K29" s="84">
        <v>5.2551659494436294E-5</v>
      </c>
      <c r="L29" s="84">
        <v>3.2779641848906956E-8</v>
      </c>
      <c r="M29" s="13">
        <v>4.6554007933661346E-3</v>
      </c>
      <c r="N29" s="6">
        <v>0.85435436982705371</v>
      </c>
      <c r="O29" s="6">
        <v>5.0459888431094239E-6</v>
      </c>
      <c r="P29" s="6">
        <v>3.4607555192030766E-5</v>
      </c>
      <c r="Q29" s="13">
        <v>0.86367675161823521</v>
      </c>
    </row>
    <row r="30" spans="2:17" x14ac:dyDescent="0.3">
      <c r="B30" s="11">
        <v>25</v>
      </c>
      <c r="C30" s="9" t="s">
        <v>219</v>
      </c>
      <c r="D30" s="9" t="s">
        <v>225</v>
      </c>
      <c r="E30" s="9" t="s">
        <v>93</v>
      </c>
      <c r="F30" s="6">
        <v>0.72847210859567346</v>
      </c>
      <c r="G30" s="6">
        <v>4.967192621416774E-5</v>
      </c>
      <c r="H30" s="6">
        <v>4.4996576934340607E-5</v>
      </c>
      <c r="I30" s="13">
        <v>0.7418863592696987</v>
      </c>
      <c r="J30" s="54">
        <v>2.514044556173353E-3</v>
      </c>
      <c r="K30" s="84">
        <v>4.5455873656323492E-5</v>
      </c>
      <c r="L30" s="84">
        <v>4.3963569246297144E-8</v>
      </c>
      <c r="M30" s="13">
        <v>3.8893711117133265E-3</v>
      </c>
      <c r="N30" s="6">
        <v>0.70875806403950015</v>
      </c>
      <c r="O30" s="6">
        <v>4.2160525578442495E-6</v>
      </c>
      <c r="P30" s="6">
        <v>4.495261336509431E-5</v>
      </c>
      <c r="Q30" s="13">
        <v>0.72079698815798543</v>
      </c>
    </row>
    <row r="31" spans="2:17" x14ac:dyDescent="0.3">
      <c r="B31" s="11">
        <v>26</v>
      </c>
      <c r="C31" s="9" t="s">
        <v>219</v>
      </c>
      <c r="D31" s="9" t="s">
        <v>226</v>
      </c>
      <c r="E31" s="9" t="s">
        <v>229</v>
      </c>
      <c r="F31" s="6">
        <v>0.74039209763781944</v>
      </c>
      <c r="G31" s="6">
        <v>1.5441474412910069E-4</v>
      </c>
      <c r="H31" s="6">
        <v>3.0746160626108951E-5</v>
      </c>
      <c r="I31" s="13">
        <v>0.75317227252761132</v>
      </c>
      <c r="J31" s="54">
        <v>2.6204077241314665E-3</v>
      </c>
      <c r="K31" s="84">
        <v>4.485322489594176E-5</v>
      </c>
      <c r="L31" s="84">
        <v>2.7977663541017333E-8</v>
      </c>
      <c r="M31" s="13">
        <v>3.9734185518480892E-3</v>
      </c>
      <c r="N31" s="6">
        <v>0.72897168991368799</v>
      </c>
      <c r="O31" s="6">
        <v>1.0956151923315893E-4</v>
      </c>
      <c r="P31" s="6">
        <v>3.0718182962567934E-5</v>
      </c>
      <c r="Q31" s="13">
        <v>0.74039885397576322</v>
      </c>
    </row>
    <row r="32" spans="2:17" x14ac:dyDescent="0.3">
      <c r="B32" s="11">
        <v>27</v>
      </c>
      <c r="C32" s="9" t="s">
        <v>219</v>
      </c>
      <c r="D32" s="9" t="s">
        <v>226</v>
      </c>
      <c r="E32" s="9" t="s">
        <v>230</v>
      </c>
      <c r="F32" s="6">
        <v>0.60814236889987272</v>
      </c>
      <c r="G32" s="6">
        <v>1.2192672734239244E-4</v>
      </c>
      <c r="H32" s="6">
        <v>7.3394111861255609E-6</v>
      </c>
      <c r="I32" s="13">
        <v>0.6137451146844678</v>
      </c>
      <c r="J32" s="54">
        <v>2.1205579776246209E-3</v>
      </c>
      <c r="K32" s="84">
        <v>3.8341331411616816E-5</v>
      </c>
      <c r="L32" s="84">
        <v>3.7082595557490777E-8</v>
      </c>
      <c r="M32" s="13">
        <v>3.2806248077958604E-3</v>
      </c>
      <c r="N32" s="6">
        <v>0.59722181092224802</v>
      </c>
      <c r="O32" s="6">
        <v>8.3585395930775626E-5</v>
      </c>
      <c r="P32" s="6">
        <v>7.3023285905680704E-6</v>
      </c>
      <c r="Q32" s="13">
        <v>0.60166448987667176</v>
      </c>
    </row>
    <row r="33" spans="2:17" x14ac:dyDescent="0.3">
      <c r="B33" s="11">
        <v>28</v>
      </c>
      <c r="C33" s="9" t="s">
        <v>219</v>
      </c>
      <c r="D33" s="9" t="s">
        <v>226</v>
      </c>
      <c r="E33" s="9" t="s">
        <v>92</v>
      </c>
      <c r="F33" s="6">
        <v>0.57995502020075884</v>
      </c>
      <c r="G33" s="6">
        <v>4.0249196851950349E-5</v>
      </c>
      <c r="H33" s="6">
        <v>2.0721030257850933E-5</v>
      </c>
      <c r="I33" s="13">
        <v>0.58665356912464783</v>
      </c>
      <c r="J33" s="54">
        <v>2.045368626960563E-3</v>
      </c>
      <c r="K33" s="84">
        <v>3.5010345212813554E-5</v>
      </c>
      <c r="L33" s="84">
        <v>2.1838065403131998E-8</v>
      </c>
      <c r="M33" s="13">
        <v>3.1014660706767997E-3</v>
      </c>
      <c r="N33" s="6">
        <v>0.56910965157379823</v>
      </c>
      <c r="O33" s="6">
        <v>5.2388516391367987E-6</v>
      </c>
      <c r="P33" s="6">
        <v>2.0699192192447801E-5</v>
      </c>
      <c r="Q33" s="13">
        <v>0.57475210305397095</v>
      </c>
    </row>
    <row r="34" spans="2:17" x14ac:dyDescent="0.3">
      <c r="B34" s="11">
        <v>29</v>
      </c>
      <c r="C34" s="9" t="s">
        <v>219</v>
      </c>
      <c r="D34" s="9" t="s">
        <v>226</v>
      </c>
      <c r="E34" s="9" t="s">
        <v>93</v>
      </c>
      <c r="F34" s="6">
        <v>0.54777702521200522</v>
      </c>
      <c r="G34" s="6">
        <v>3.9447761547071162E-5</v>
      </c>
      <c r="H34" s="6">
        <v>3.4800191876380594E-5</v>
      </c>
      <c r="I34" s="13">
        <v>0.55818250890565813</v>
      </c>
      <c r="J34" s="54">
        <v>1.906349772052606E-3</v>
      </c>
      <c r="K34" s="84">
        <v>3.4468281069402483E-5</v>
      </c>
      <c r="L34" s="84">
        <v>3.333669644219245E-8</v>
      </c>
      <c r="M34" s="13">
        <v>2.9492324286918615E-3</v>
      </c>
      <c r="N34" s="6">
        <v>0.53707067543995257</v>
      </c>
      <c r="O34" s="6">
        <v>4.9794804776686823E-6</v>
      </c>
      <c r="P34" s="6">
        <v>3.4766855179938398E-5</v>
      </c>
      <c r="Q34" s="13">
        <v>0.54643327647696638</v>
      </c>
    </row>
    <row r="35" spans="2:17" x14ac:dyDescent="0.3">
      <c r="B35" s="11">
        <v>30</v>
      </c>
      <c r="C35" s="9" t="s">
        <v>219</v>
      </c>
      <c r="D35" s="9" t="s">
        <v>227</v>
      </c>
      <c r="E35" s="9" t="s">
        <v>229</v>
      </c>
      <c r="F35" s="6">
        <v>0.94838349500219499</v>
      </c>
      <c r="G35" s="6">
        <v>1.7050817497243301E-4</v>
      </c>
      <c r="H35" s="6">
        <v>3.1687572520329298E-5</v>
      </c>
      <c r="I35" s="13">
        <v>0.96189594696925518</v>
      </c>
      <c r="J35" s="54">
        <v>3.3661113548421203E-3</v>
      </c>
      <c r="K35" s="84">
        <v>5.7617350244057702E-5</v>
      </c>
      <c r="L35" s="84">
        <v>3.5939418915651929E-8</v>
      </c>
      <c r="M35" s="13">
        <v>5.1041558081764988E-3</v>
      </c>
      <c r="N35" s="6">
        <v>0.93621738364735285</v>
      </c>
      <c r="O35" s="6">
        <v>1.128908247283753E-4</v>
      </c>
      <c r="P35" s="6">
        <v>3.1651633101413646E-5</v>
      </c>
      <c r="Q35" s="13">
        <v>0.94799179116107879</v>
      </c>
    </row>
    <row r="36" spans="2:17" x14ac:dyDescent="0.3">
      <c r="B36" s="11">
        <v>31</v>
      </c>
      <c r="C36" s="9" t="s">
        <v>219</v>
      </c>
      <c r="D36" s="9" t="s">
        <v>227</v>
      </c>
      <c r="E36" s="9" t="s">
        <v>230</v>
      </c>
      <c r="F36" s="6">
        <v>0.79952165559090416</v>
      </c>
      <c r="G36" s="6">
        <v>1.3012391969768555E-4</v>
      </c>
      <c r="H36" s="6">
        <v>7.404917927982872E-6</v>
      </c>
      <c r="I36" s="13">
        <v>0.80538767643275022</v>
      </c>
      <c r="J36" s="54">
        <v>2.7978586928575633E-3</v>
      </c>
      <c r="K36" s="84">
        <v>5.0587453169231065E-5</v>
      </c>
      <c r="L36" s="84">
        <v>4.8926680349700334E-8</v>
      </c>
      <c r="M36" s="13">
        <v>4.3284478582271664E-3</v>
      </c>
      <c r="N36" s="6">
        <v>0.78792379689804659</v>
      </c>
      <c r="O36" s="6">
        <v>7.9536466528454491E-5</v>
      </c>
      <c r="P36" s="6">
        <v>7.355991247633172E-6</v>
      </c>
      <c r="Q36" s="13">
        <v>0.79225922857452302</v>
      </c>
    </row>
    <row r="37" spans="2:17" x14ac:dyDescent="0.3">
      <c r="B37" s="11">
        <v>32</v>
      </c>
      <c r="C37" s="9" t="s">
        <v>219</v>
      </c>
      <c r="D37" s="9" t="s">
        <v>227</v>
      </c>
      <c r="E37" s="9" t="s">
        <v>92</v>
      </c>
      <c r="F37" s="6">
        <v>0.76935169658537672</v>
      </c>
      <c r="G37" s="6">
        <v>5.1925286209970209E-5</v>
      </c>
      <c r="H37" s="6">
        <v>1.8311986269854843E-5</v>
      </c>
      <c r="I37" s="13">
        <v>0.7757621315331874</v>
      </c>
      <c r="J37" s="54">
        <v>2.7237749046957506E-3</v>
      </c>
      <c r="K37" s="84">
        <v>4.6622549323592034E-5</v>
      </c>
      <c r="L37" s="84">
        <v>2.9081297976368297E-8</v>
      </c>
      <c r="M37" s="13">
        <v>4.1301579283672491E-3</v>
      </c>
      <c r="N37" s="6">
        <v>0.75782792168068092</v>
      </c>
      <c r="O37" s="6">
        <v>5.3027368863781725E-6</v>
      </c>
      <c r="P37" s="6">
        <v>1.8282904971878473E-5</v>
      </c>
      <c r="Q37" s="13">
        <v>0.76283197360482002</v>
      </c>
    </row>
    <row r="38" spans="2:17" x14ac:dyDescent="0.3">
      <c r="B38" s="11">
        <v>33</v>
      </c>
      <c r="C38" s="9" t="s">
        <v>219</v>
      </c>
      <c r="D38" s="9" t="s">
        <v>227</v>
      </c>
      <c r="E38" s="9" t="s">
        <v>93</v>
      </c>
      <c r="F38" s="6">
        <v>0.7367928488404778</v>
      </c>
      <c r="G38" s="6">
        <v>5.1399647631325209E-5</v>
      </c>
      <c r="H38" s="6">
        <v>5.1938028759774079E-5</v>
      </c>
      <c r="I38" s="13">
        <v>0.75209841589075777</v>
      </c>
      <c r="J38" s="54">
        <v>2.5741202944530436E-3</v>
      </c>
      <c r="K38" s="84">
        <v>4.6542089555857321E-5</v>
      </c>
      <c r="L38" s="84">
        <v>4.5014124962740647E-8</v>
      </c>
      <c r="M38" s="13">
        <v>3.9823117242438894E-3</v>
      </c>
      <c r="N38" s="6">
        <v>0.72541872854602474</v>
      </c>
      <c r="O38" s="6">
        <v>4.8575580754678912E-6</v>
      </c>
      <c r="P38" s="6">
        <v>5.189301463481134E-5</v>
      </c>
      <c r="Q38" s="13">
        <v>0.73931610416651372</v>
      </c>
    </row>
    <row r="39" spans="2:17" x14ac:dyDescent="0.3">
      <c r="B39" s="11">
        <v>34</v>
      </c>
      <c r="C39" s="9" t="s">
        <v>219</v>
      </c>
      <c r="D39" s="9" t="s">
        <v>228</v>
      </c>
      <c r="E39" s="9" t="s">
        <v>229</v>
      </c>
      <c r="F39" s="6">
        <v>1.2838638721525009</v>
      </c>
      <c r="G39" s="6">
        <v>1.7225451937984525E-4</v>
      </c>
      <c r="H39" s="6">
        <v>2.6444144721406879E-5</v>
      </c>
      <c r="I39" s="13">
        <v>1.2960392060850692</v>
      </c>
      <c r="J39" s="54">
        <v>4.563379027268606E-3</v>
      </c>
      <c r="K39" s="84">
        <v>7.8110846610080349E-5</v>
      </c>
      <c r="L39" s="84">
        <v>4.8722449510170444E-8</v>
      </c>
      <c r="M39" s="13">
        <v>6.9196158746912114E-3</v>
      </c>
      <c r="N39" s="6">
        <v>1.2705004931252324</v>
      </c>
      <c r="O39" s="6">
        <v>9.4143672769764902E-5</v>
      </c>
      <c r="P39" s="6">
        <v>2.6395422271896707E-5</v>
      </c>
      <c r="Q39" s="13">
        <v>1.2803195902103779</v>
      </c>
    </row>
    <row r="40" spans="2:17" ht="15" thickBot="1" x14ac:dyDescent="0.35">
      <c r="B40" s="12">
        <v>35</v>
      </c>
      <c r="C40" s="133" t="s">
        <v>219</v>
      </c>
      <c r="D40" s="133" t="s">
        <v>228</v>
      </c>
      <c r="E40" s="133" t="s">
        <v>230</v>
      </c>
      <c r="F40" s="138">
        <v>1.1095680119459994</v>
      </c>
      <c r="G40" s="138">
        <v>1.4720127817576315E-4</v>
      </c>
      <c r="H40" s="138">
        <v>1.261260005153153E-5</v>
      </c>
      <c r="I40" s="139">
        <v>1.1173263893049281</v>
      </c>
      <c r="J40" s="57">
        <v>3.8929482197550243E-3</v>
      </c>
      <c r="K40" s="87">
        <v>7.0387520377579164E-5</v>
      </c>
      <c r="L40" s="87">
        <v>6.80767165447357E-8</v>
      </c>
      <c r="M40" s="15">
        <v>6.0226141609667537E-3</v>
      </c>
      <c r="N40" s="14">
        <v>1.0968750637262445</v>
      </c>
      <c r="O40" s="14">
        <v>7.6813757798183997E-5</v>
      </c>
      <c r="P40" s="14">
        <v>1.2544523334986793E-5</v>
      </c>
      <c r="Q40" s="15">
        <v>1.1025037751439617</v>
      </c>
    </row>
  </sheetData>
  <mergeCells count="5">
    <mergeCell ref="B4:B5"/>
    <mergeCell ref="C4:C5"/>
    <mergeCell ref="D4:D5"/>
    <mergeCell ref="E4:E5"/>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51EA3-E608-4C94-899F-2CB5B31C7DBB}">
  <dimension ref="A2:O27"/>
  <sheetViews>
    <sheetView topLeftCell="A3" zoomScaleNormal="100" workbookViewId="0">
      <selection activeCell="H10" sqref="H10"/>
    </sheetView>
  </sheetViews>
  <sheetFormatPr defaultColWidth="8.88671875" defaultRowHeight="14.4" x14ac:dyDescent="0.3"/>
  <cols>
    <col min="1" max="1" width="2.88671875" customWidth="1"/>
    <col min="2" max="2" width="7.33203125" customWidth="1"/>
    <col min="3" max="3" width="29.33203125" customWidth="1"/>
    <col min="4" max="4" width="16.6640625" customWidth="1"/>
    <col min="5" max="5" width="24.33203125" style="79" customWidth="1"/>
    <col min="7" max="7" width="8.5546875" customWidth="1"/>
  </cols>
  <sheetData>
    <row r="2" spans="1:15" ht="33.6" x14ac:dyDescent="0.3">
      <c r="A2" s="220" t="s">
        <v>58</v>
      </c>
      <c r="B2" s="220"/>
      <c r="C2" s="220"/>
      <c r="D2" s="220"/>
      <c r="E2" s="220"/>
      <c r="F2" s="220"/>
      <c r="G2" s="220"/>
      <c r="H2" s="220"/>
      <c r="I2" s="220"/>
      <c r="J2" s="220"/>
      <c r="K2" s="220"/>
      <c r="L2" s="220"/>
      <c r="M2" s="220"/>
      <c r="N2" s="220"/>
      <c r="O2" s="220"/>
    </row>
    <row r="3" spans="1:15" ht="15" thickBot="1" x14ac:dyDescent="0.35"/>
    <row r="4" spans="1:15" ht="35.1" customHeight="1" x14ac:dyDescent="0.35">
      <c r="B4" s="247" t="s">
        <v>129</v>
      </c>
      <c r="C4" s="256" t="s">
        <v>141</v>
      </c>
      <c r="D4" s="258" t="s">
        <v>142</v>
      </c>
      <c r="E4" s="137" t="s">
        <v>121</v>
      </c>
    </row>
    <row r="5" spans="1:15" ht="35.1" customHeight="1" thickBot="1" x14ac:dyDescent="0.4">
      <c r="B5" s="248"/>
      <c r="C5" s="257"/>
      <c r="D5" s="259"/>
      <c r="E5" s="140" t="s">
        <v>143</v>
      </c>
    </row>
    <row r="6" spans="1:15" s="63" customFormat="1" ht="27" customHeight="1" x14ac:dyDescent="0.3">
      <c r="B6" s="260" t="s">
        <v>144</v>
      </c>
      <c r="C6" s="261"/>
      <c r="D6" s="261"/>
      <c r="E6" s="262"/>
    </row>
    <row r="7" spans="1:15" x14ac:dyDescent="0.3">
      <c r="B7" s="65">
        <v>1</v>
      </c>
      <c r="C7" s="64" t="s">
        <v>6</v>
      </c>
      <c r="D7" s="64" t="s">
        <v>6</v>
      </c>
      <c r="E7" s="80">
        <v>0.52319895672073369</v>
      </c>
      <c r="G7" s="78"/>
    </row>
    <row r="8" spans="1:15" x14ac:dyDescent="0.3">
      <c r="B8" s="65">
        <v>2</v>
      </c>
      <c r="C8" s="64" t="s">
        <v>3</v>
      </c>
      <c r="D8" s="64" t="s">
        <v>3</v>
      </c>
      <c r="E8" s="80">
        <v>0.15140929373581416</v>
      </c>
      <c r="G8" s="78"/>
    </row>
    <row r="9" spans="1:15" x14ac:dyDescent="0.3">
      <c r="B9" s="65">
        <v>3</v>
      </c>
      <c r="C9" s="64" t="s">
        <v>7</v>
      </c>
      <c r="D9" s="64" t="s">
        <v>7</v>
      </c>
      <c r="E9" s="80">
        <v>0.79222554960868152</v>
      </c>
      <c r="G9" s="78"/>
    </row>
    <row r="10" spans="1:15" s="63" customFormat="1" ht="27" customHeight="1" x14ac:dyDescent="0.3">
      <c r="B10" s="253" t="s">
        <v>145</v>
      </c>
      <c r="C10" s="254"/>
      <c r="D10" s="254"/>
      <c r="E10" s="255"/>
      <c r="G10" s="78"/>
    </row>
    <row r="11" spans="1:15" x14ac:dyDescent="0.3">
      <c r="B11" s="65">
        <v>4</v>
      </c>
      <c r="C11" s="64" t="s">
        <v>3</v>
      </c>
      <c r="D11" s="64" t="s">
        <v>3</v>
      </c>
      <c r="E11" s="80">
        <v>7.6110211390522944E-2</v>
      </c>
      <c r="G11" s="78"/>
    </row>
    <row r="12" spans="1:15" s="63" customFormat="1" ht="25.2" customHeight="1" x14ac:dyDescent="0.3">
      <c r="B12" s="253" t="s">
        <v>146</v>
      </c>
      <c r="C12" s="254"/>
      <c r="D12" s="254"/>
      <c r="E12" s="255"/>
      <c r="G12" s="78"/>
    </row>
    <row r="13" spans="1:15" x14ac:dyDescent="0.3">
      <c r="B13" s="65">
        <v>5</v>
      </c>
      <c r="C13" s="64" t="s">
        <v>4</v>
      </c>
      <c r="D13" s="64" t="s">
        <v>4</v>
      </c>
      <c r="E13" s="80">
        <v>2.731616666666667</v>
      </c>
      <c r="G13" s="78"/>
    </row>
    <row r="14" spans="1:15" x14ac:dyDescent="0.3">
      <c r="B14" s="65">
        <v>6</v>
      </c>
      <c r="C14" s="64" t="s">
        <v>5</v>
      </c>
      <c r="D14" s="64" t="s">
        <v>5</v>
      </c>
      <c r="E14" s="80">
        <v>0.14505403377615847</v>
      </c>
      <c r="G14" s="78"/>
    </row>
    <row r="15" spans="1:15" x14ac:dyDescent="0.3">
      <c r="B15" s="65">
        <v>7</v>
      </c>
      <c r="C15" s="64" t="s">
        <v>6</v>
      </c>
      <c r="D15" s="64" t="s">
        <v>6</v>
      </c>
      <c r="E15" s="80">
        <v>0.71509528650282084</v>
      </c>
      <c r="G15" s="78"/>
    </row>
    <row r="16" spans="1:15" x14ac:dyDescent="0.3">
      <c r="B16" s="65">
        <v>8</v>
      </c>
      <c r="C16" s="64" t="s">
        <v>3</v>
      </c>
      <c r="D16" s="64" t="s">
        <v>3</v>
      </c>
      <c r="E16" s="80">
        <v>0.28506248530226458</v>
      </c>
      <c r="G16" s="78"/>
    </row>
    <row r="17" spans="2:7" x14ac:dyDescent="0.3">
      <c r="B17" s="65">
        <v>9</v>
      </c>
      <c r="C17" s="64" t="s">
        <v>7</v>
      </c>
      <c r="D17" s="64" t="s">
        <v>7</v>
      </c>
      <c r="E17" s="80">
        <v>1.0888137689528077</v>
      </c>
      <c r="G17" s="78"/>
    </row>
    <row r="18" spans="2:7" s="63" customFormat="1" ht="32.4" customHeight="1" x14ac:dyDescent="0.3">
      <c r="B18" s="253" t="s">
        <v>147</v>
      </c>
      <c r="C18" s="254"/>
      <c r="D18" s="254"/>
      <c r="E18" s="255"/>
      <c r="G18" s="78"/>
    </row>
    <row r="19" spans="2:7" x14ac:dyDescent="0.3">
      <c r="B19" s="65">
        <v>10</v>
      </c>
      <c r="C19" s="64" t="s">
        <v>6</v>
      </c>
      <c r="D19" s="64" t="s">
        <v>6</v>
      </c>
      <c r="E19" s="80">
        <v>0.95099987585423629</v>
      </c>
      <c r="G19" s="78"/>
    </row>
    <row r="20" spans="2:7" x14ac:dyDescent="0.3">
      <c r="B20" s="65">
        <v>11</v>
      </c>
      <c r="C20" s="64" t="s">
        <v>3</v>
      </c>
      <c r="D20" s="64" t="s">
        <v>3</v>
      </c>
      <c r="E20" s="80">
        <v>0.42134543734523883</v>
      </c>
      <c r="G20" s="78"/>
    </row>
    <row r="21" spans="2:7" x14ac:dyDescent="0.3">
      <c r="B21" s="65">
        <v>12</v>
      </c>
      <c r="C21" s="64" t="s">
        <v>7</v>
      </c>
      <c r="D21" s="64" t="s">
        <v>7</v>
      </c>
      <c r="E21" s="80">
        <v>1.4399998120190329</v>
      </c>
      <c r="G21" s="78"/>
    </row>
    <row r="22" spans="2:7" s="63" customFormat="1" ht="25.95" customHeight="1" x14ac:dyDescent="0.3">
      <c r="B22" s="253" t="s">
        <v>148</v>
      </c>
      <c r="C22" s="254"/>
      <c r="D22" s="254"/>
      <c r="E22" s="255"/>
      <c r="G22" s="78"/>
    </row>
    <row r="23" spans="2:7" x14ac:dyDescent="0.3">
      <c r="B23" s="65">
        <v>13</v>
      </c>
      <c r="C23" s="64" t="s">
        <v>3</v>
      </c>
      <c r="D23" s="64" t="s">
        <v>3</v>
      </c>
      <c r="E23" s="80">
        <v>0.38226140895426924</v>
      </c>
      <c r="G23" s="78"/>
    </row>
    <row r="24" spans="2:7" s="63" customFormat="1" ht="31.95" customHeight="1" x14ac:dyDescent="0.3">
      <c r="B24" s="253" t="s">
        <v>149</v>
      </c>
      <c r="C24" s="254"/>
      <c r="D24" s="254"/>
      <c r="E24" s="255"/>
      <c r="G24" s="78"/>
    </row>
    <row r="25" spans="2:7" x14ac:dyDescent="0.3">
      <c r="B25" s="65">
        <v>14</v>
      </c>
      <c r="C25" s="64" t="s">
        <v>5</v>
      </c>
      <c r="D25" s="64" t="s">
        <v>5</v>
      </c>
      <c r="E25" s="80">
        <v>0.10720687400737992</v>
      </c>
      <c r="G25" s="78"/>
    </row>
    <row r="26" spans="2:7" x14ac:dyDescent="0.3">
      <c r="B26" s="65">
        <v>15</v>
      </c>
      <c r="C26" s="64" t="s">
        <v>6</v>
      </c>
      <c r="D26" s="64" t="s">
        <v>6</v>
      </c>
      <c r="E26" s="80">
        <v>0.50707884888375088</v>
      </c>
      <c r="G26" s="78"/>
    </row>
    <row r="27" spans="2:7" ht="15" thickBot="1" x14ac:dyDescent="0.35">
      <c r="B27" s="66">
        <v>16</v>
      </c>
      <c r="C27" s="67" t="s">
        <v>3</v>
      </c>
      <c r="D27" s="67" t="s">
        <v>3</v>
      </c>
      <c r="E27" s="81">
        <v>0.28041572565400208</v>
      </c>
      <c r="G27" s="78"/>
    </row>
  </sheetData>
  <mergeCells count="10">
    <mergeCell ref="A2:O2"/>
    <mergeCell ref="B18:E18"/>
    <mergeCell ref="B22:E22"/>
    <mergeCell ref="B24:E24"/>
    <mergeCell ref="B4:B5"/>
    <mergeCell ref="C4:C5"/>
    <mergeCell ref="D4:D5"/>
    <mergeCell ref="B6:E6"/>
    <mergeCell ref="B10:E10"/>
    <mergeCell ref="B12:E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45BF-45A6-4870-8979-A579BB79E434}">
  <dimension ref="A2:O10"/>
  <sheetViews>
    <sheetView workbookViewId="0">
      <selection activeCell="C23" sqref="C23"/>
    </sheetView>
  </sheetViews>
  <sheetFormatPr defaultRowHeight="14.4" x14ac:dyDescent="0.3"/>
  <cols>
    <col min="2" max="2" width="6.33203125" customWidth="1"/>
    <col min="3" max="3" width="59" customWidth="1"/>
    <col min="4" max="4" width="15.88671875" customWidth="1"/>
  </cols>
  <sheetData>
    <row r="2" spans="1:15" ht="33.6" x14ac:dyDescent="0.3">
      <c r="A2" s="220" t="s">
        <v>59</v>
      </c>
      <c r="B2" s="220"/>
      <c r="C2" s="220"/>
      <c r="D2" s="220"/>
      <c r="E2" s="220"/>
      <c r="F2" s="220"/>
      <c r="G2" s="220"/>
      <c r="H2" s="220"/>
      <c r="I2" s="220"/>
      <c r="J2" s="220"/>
      <c r="K2" s="220"/>
      <c r="L2" s="220"/>
      <c r="M2" s="220"/>
      <c r="N2" s="220"/>
      <c r="O2" s="220"/>
    </row>
    <row r="3" spans="1:15" ht="15" thickBot="1" x14ac:dyDescent="0.35"/>
    <row r="4" spans="1:15" ht="14.4" customHeight="1" x14ac:dyDescent="0.3">
      <c r="B4" s="247" t="s">
        <v>129</v>
      </c>
      <c r="C4" s="256" t="s">
        <v>150</v>
      </c>
      <c r="D4" s="263" t="s">
        <v>151</v>
      </c>
    </row>
    <row r="5" spans="1:15" ht="29.4" customHeight="1" thickBot="1" x14ac:dyDescent="0.35">
      <c r="B5" s="248"/>
      <c r="C5" s="257"/>
      <c r="D5" s="264"/>
    </row>
    <row r="6" spans="1:15" ht="33.6" customHeight="1" x14ac:dyDescent="0.3">
      <c r="B6" s="26">
        <v>1</v>
      </c>
      <c r="C6" s="141" t="s">
        <v>202</v>
      </c>
      <c r="D6" s="128">
        <v>-210.83333333333334</v>
      </c>
    </row>
    <row r="7" spans="1:15" ht="33.6" customHeight="1" x14ac:dyDescent="0.3">
      <c r="B7" s="28">
        <f>B6+1</f>
        <v>2</v>
      </c>
      <c r="C7" s="142" t="s">
        <v>203</v>
      </c>
      <c r="D7" s="129">
        <v>3519.5539519835565</v>
      </c>
    </row>
    <row r="8" spans="1:15" ht="33.6" customHeight="1" x14ac:dyDescent="0.3">
      <c r="B8" s="28">
        <v>3</v>
      </c>
      <c r="C8" s="142" t="s">
        <v>204</v>
      </c>
      <c r="D8" s="129">
        <v>9542.618417303438</v>
      </c>
    </row>
    <row r="9" spans="1:15" ht="33.6" customHeight="1" x14ac:dyDescent="0.3">
      <c r="B9" s="28">
        <v>4</v>
      </c>
      <c r="C9" s="142" t="s">
        <v>205</v>
      </c>
      <c r="D9" s="129">
        <v>6700.4017506367691</v>
      </c>
    </row>
    <row r="10" spans="1:15" ht="33.6" customHeight="1" thickBot="1" x14ac:dyDescent="0.35">
      <c r="B10" s="27">
        <f t="shared" ref="B10" si="0">B9+1</f>
        <v>5</v>
      </c>
      <c r="C10" s="143" t="s">
        <v>206</v>
      </c>
      <c r="D10" s="130">
        <v>10622.451750636772</v>
      </c>
    </row>
  </sheetData>
  <mergeCells count="4">
    <mergeCell ref="C4:C5"/>
    <mergeCell ref="D4:D5"/>
    <mergeCell ref="B4:B5"/>
    <mergeCell ref="A2:O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EC807-E5D3-49F6-B1E4-BFEF5F188FAE}">
  <dimension ref="A2:Q16"/>
  <sheetViews>
    <sheetView topLeftCell="C1" workbookViewId="0">
      <selection activeCell="E19" sqref="E19"/>
    </sheetView>
  </sheetViews>
  <sheetFormatPr defaultColWidth="8.88671875" defaultRowHeight="14.4" x14ac:dyDescent="0.3"/>
  <cols>
    <col min="3" max="3" width="45.6640625" customWidth="1"/>
    <col min="4" max="7" width="12.6640625" customWidth="1"/>
    <col min="8" max="11" width="20.6640625" customWidth="1"/>
    <col min="12" max="12" width="18.6640625" customWidth="1"/>
    <col min="13" max="13" width="18.33203125" customWidth="1"/>
    <col min="14" max="15" width="17.109375" customWidth="1"/>
    <col min="16" max="17" width="12.6640625" customWidth="1"/>
  </cols>
  <sheetData>
    <row r="2" spans="1:17" ht="33.6" x14ac:dyDescent="0.3">
      <c r="A2" s="220" t="s">
        <v>33</v>
      </c>
      <c r="B2" s="220"/>
      <c r="C2" s="220"/>
      <c r="D2" s="220"/>
      <c r="E2" s="220"/>
      <c r="F2" s="220"/>
      <c r="G2" s="220"/>
      <c r="H2" s="220"/>
      <c r="I2" s="220"/>
      <c r="J2" s="220"/>
      <c r="K2" s="220"/>
      <c r="L2" s="220"/>
      <c r="M2" s="220"/>
      <c r="N2" s="220"/>
      <c r="O2" s="220"/>
    </row>
    <row r="3" spans="1:17" ht="15" thickBot="1" x14ac:dyDescent="0.35">
      <c r="D3" s="2"/>
      <c r="E3" s="2"/>
      <c r="F3" s="2"/>
      <c r="G3" s="1"/>
      <c r="H3" s="1"/>
      <c r="I3" s="1"/>
      <c r="J3" s="1"/>
      <c r="K3" s="1"/>
      <c r="L3" s="1"/>
      <c r="M3" s="1"/>
      <c r="N3" s="1"/>
      <c r="O3" s="1"/>
    </row>
    <row r="4" spans="1:17" s="46" customFormat="1" ht="60" x14ac:dyDescent="0.3">
      <c r="B4" s="265" t="s">
        <v>0</v>
      </c>
      <c r="C4" s="249" t="s">
        <v>34</v>
      </c>
      <c r="D4" s="113" t="s">
        <v>118</v>
      </c>
      <c r="E4" s="113" t="s">
        <v>152</v>
      </c>
      <c r="F4" s="113" t="s">
        <v>120</v>
      </c>
      <c r="G4" s="114" t="s">
        <v>121</v>
      </c>
      <c r="H4" s="111" t="s">
        <v>110</v>
      </c>
      <c r="I4" s="111" t="s">
        <v>111</v>
      </c>
      <c r="J4" s="111" t="s">
        <v>112</v>
      </c>
      <c r="K4" s="112" t="s">
        <v>122</v>
      </c>
      <c r="L4" s="115" t="s">
        <v>153</v>
      </c>
      <c r="M4" s="113" t="s">
        <v>154</v>
      </c>
      <c r="N4" s="113" t="s">
        <v>155</v>
      </c>
      <c r="O4" s="116" t="s">
        <v>156</v>
      </c>
    </row>
    <row r="5" spans="1:17" s="46" customFormat="1" ht="15" thickBot="1" x14ac:dyDescent="0.35">
      <c r="B5" s="266"/>
      <c r="C5" s="267"/>
      <c r="D5" s="127" t="s">
        <v>35</v>
      </c>
      <c r="E5" s="127" t="s">
        <v>35</v>
      </c>
      <c r="F5" s="127" t="s">
        <v>35</v>
      </c>
      <c r="G5" s="118" t="s">
        <v>35</v>
      </c>
      <c r="H5" s="117" t="s">
        <v>35</v>
      </c>
      <c r="I5" s="117" t="s">
        <v>35</v>
      </c>
      <c r="J5" s="117" t="s">
        <v>35</v>
      </c>
      <c r="K5" s="118" t="s">
        <v>35</v>
      </c>
      <c r="L5" s="119" t="s">
        <v>35</v>
      </c>
      <c r="M5" s="117" t="s">
        <v>35</v>
      </c>
      <c r="N5" s="117" t="s">
        <v>35</v>
      </c>
      <c r="O5" s="120" t="s">
        <v>35</v>
      </c>
    </row>
    <row r="6" spans="1:17" s="46" customFormat="1" ht="30" customHeight="1" x14ac:dyDescent="0.3">
      <c r="B6" s="26">
        <v>1</v>
      </c>
      <c r="C6" s="68" t="s">
        <v>211</v>
      </c>
      <c r="D6" s="69">
        <v>41.381035232709877</v>
      </c>
      <c r="E6" s="69">
        <v>31.248529459095</v>
      </c>
      <c r="F6" s="69">
        <v>0</v>
      </c>
      <c r="G6" s="70">
        <f>D6+E6*28+F6*265</f>
        <v>916.33986008736986</v>
      </c>
      <c r="H6" s="69">
        <v>41.381035232709877</v>
      </c>
      <c r="I6" s="69">
        <v>0</v>
      </c>
      <c r="J6" s="69">
        <v>0</v>
      </c>
      <c r="K6" s="70">
        <f>H6+I6*28+J6*265</f>
        <v>41.381035232709877</v>
      </c>
      <c r="L6" s="69">
        <v>0</v>
      </c>
      <c r="M6" s="69">
        <v>31.248529459095</v>
      </c>
      <c r="N6" s="69">
        <v>0</v>
      </c>
      <c r="O6" s="70">
        <f>L6+M6*28+N6*265</f>
        <v>874.95882485465995</v>
      </c>
      <c r="Q6" s="72"/>
    </row>
    <row r="7" spans="1:17" s="46" customFormat="1" ht="30" customHeight="1" x14ac:dyDescent="0.3">
      <c r="B7" s="28">
        <v>2</v>
      </c>
      <c r="C7" s="77" t="s">
        <v>212</v>
      </c>
      <c r="D7" s="42">
        <v>41.381035232709877</v>
      </c>
      <c r="E7" s="42">
        <v>23.733027492978334</v>
      </c>
      <c r="F7" s="42">
        <v>0</v>
      </c>
      <c r="G7" s="71">
        <f>D7+E7*28+F7*265</f>
        <v>705.90580503610329</v>
      </c>
      <c r="H7" s="42">
        <v>41.381035232709877</v>
      </c>
      <c r="I7" s="42">
        <v>0</v>
      </c>
      <c r="J7" s="42">
        <v>0</v>
      </c>
      <c r="K7" s="71">
        <f>H7+I7*28+J7*265</f>
        <v>41.381035232709877</v>
      </c>
      <c r="L7" s="42">
        <v>0</v>
      </c>
      <c r="M7" s="42">
        <v>23.733027492978334</v>
      </c>
      <c r="N7" s="42">
        <v>0</v>
      </c>
      <c r="O7" s="71">
        <f>L7+M7*28+N7*265</f>
        <v>664.52476980339338</v>
      </c>
    </row>
    <row r="8" spans="1:17" s="46" customFormat="1" ht="30" customHeight="1" x14ac:dyDescent="0.3">
      <c r="B8" s="28">
        <v>3</v>
      </c>
      <c r="C8" s="77" t="s">
        <v>213</v>
      </c>
      <c r="D8" s="42">
        <v>41.381035232709877</v>
      </c>
      <c r="E8" s="42">
        <v>10</v>
      </c>
      <c r="F8" s="42">
        <v>0.6</v>
      </c>
      <c r="G8" s="71">
        <f t="shared" ref="G8:G11" si="0">D8+E8*28+F8*265</f>
        <v>480.38103523270991</v>
      </c>
      <c r="H8" s="42">
        <v>41.381035232709877</v>
      </c>
      <c r="I8" s="42">
        <v>0</v>
      </c>
      <c r="J8" s="42">
        <v>0</v>
      </c>
      <c r="K8" s="71">
        <f t="shared" ref="K8:K11" si="1">H8+I8*28+J8*265</f>
        <v>41.381035232709877</v>
      </c>
      <c r="L8" s="42">
        <v>0</v>
      </c>
      <c r="M8" s="42">
        <v>10</v>
      </c>
      <c r="N8" s="42">
        <v>0.6</v>
      </c>
      <c r="O8" s="71">
        <f t="shared" ref="O8:O11" si="2">L8+M8*28+N8*265</f>
        <v>439</v>
      </c>
    </row>
    <row r="9" spans="1:17" s="46" customFormat="1" ht="30" customHeight="1" x14ac:dyDescent="0.3">
      <c r="B9" s="28">
        <v>4</v>
      </c>
      <c r="C9" s="77" t="s">
        <v>214</v>
      </c>
      <c r="D9" s="42">
        <f>H9+L9</f>
        <v>1688.0000000000002</v>
      </c>
      <c r="E9" s="42">
        <v>0</v>
      </c>
      <c r="F9" s="42">
        <v>0.1</v>
      </c>
      <c r="G9" s="71">
        <f t="shared" si="0"/>
        <v>1714.5000000000002</v>
      </c>
      <c r="H9" s="42">
        <v>38</v>
      </c>
      <c r="I9" s="42">
        <v>0</v>
      </c>
      <c r="J9" s="42">
        <v>0</v>
      </c>
      <c r="K9" s="71">
        <f t="shared" si="1"/>
        <v>38</v>
      </c>
      <c r="L9" s="42">
        <v>1650.0000000000002</v>
      </c>
      <c r="M9" s="42">
        <v>0</v>
      </c>
      <c r="N9" s="42">
        <v>0.1</v>
      </c>
      <c r="O9" s="71">
        <f t="shared" si="2"/>
        <v>1676.5000000000002</v>
      </c>
    </row>
    <row r="10" spans="1:17" s="46" customFormat="1" ht="30" customHeight="1" x14ac:dyDescent="0.3">
      <c r="B10" s="28">
        <v>5</v>
      </c>
      <c r="C10" s="77" t="s">
        <v>215</v>
      </c>
      <c r="D10" s="42">
        <f>H10+L10</f>
        <v>918</v>
      </c>
      <c r="E10" s="42">
        <v>0</v>
      </c>
      <c r="F10" s="42">
        <v>0.1</v>
      </c>
      <c r="G10" s="71">
        <f t="shared" si="0"/>
        <v>944.5</v>
      </c>
      <c r="H10" s="42">
        <v>38</v>
      </c>
      <c r="I10" s="42">
        <v>0</v>
      </c>
      <c r="J10" s="42">
        <v>0</v>
      </c>
      <c r="K10" s="71">
        <f t="shared" si="1"/>
        <v>38</v>
      </c>
      <c r="L10" s="42">
        <v>880</v>
      </c>
      <c r="M10" s="42">
        <v>0</v>
      </c>
      <c r="N10" s="42">
        <v>0.1</v>
      </c>
      <c r="O10" s="71">
        <f t="shared" si="2"/>
        <v>906.5</v>
      </c>
    </row>
    <row r="11" spans="1:17" s="46" customFormat="1" ht="30" customHeight="1" thickBot="1" x14ac:dyDescent="0.35">
      <c r="B11" s="27">
        <v>6</v>
      </c>
      <c r="C11" s="131" t="s">
        <v>216</v>
      </c>
      <c r="D11" s="73">
        <v>0</v>
      </c>
      <c r="E11" s="73">
        <v>247.71236251117671</v>
      </c>
      <c r="F11" s="73">
        <v>0</v>
      </c>
      <c r="G11" s="73">
        <f t="shared" si="0"/>
        <v>6935.9461503129478</v>
      </c>
      <c r="H11" s="75">
        <v>0</v>
      </c>
      <c r="I11" s="73">
        <v>0</v>
      </c>
      <c r="J11" s="73">
        <v>0</v>
      </c>
      <c r="K11" s="73">
        <f t="shared" si="1"/>
        <v>0</v>
      </c>
      <c r="L11" s="75">
        <v>0</v>
      </c>
      <c r="M11" s="73">
        <v>247.71236251117671</v>
      </c>
      <c r="N11" s="73">
        <v>0</v>
      </c>
      <c r="O11" s="74">
        <f t="shared" si="2"/>
        <v>6935.9461503129478</v>
      </c>
    </row>
    <row r="16" spans="1:17" x14ac:dyDescent="0.3">
      <c r="G16" s="76"/>
    </row>
  </sheetData>
  <mergeCells count="3">
    <mergeCell ref="B4:B5"/>
    <mergeCell ref="C4:C5"/>
    <mergeCell ref="A2:O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Upute</vt:lpstr>
      <vt:lpstr>Goriva</vt:lpstr>
      <vt:lpstr>El.energija</vt:lpstr>
      <vt:lpstr>Toplina</vt:lpstr>
      <vt:lpstr>Putnički promet</vt:lpstr>
      <vt:lpstr>Teretni promet</vt:lpstr>
      <vt:lpstr>Rashladni uređaji</vt:lpstr>
      <vt:lpstr>Prenamjena zemljišta</vt:lpstr>
      <vt:lpstr>Otpad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 Svedek</dc:creator>
  <cp:lastModifiedBy>Željko Jurić</cp:lastModifiedBy>
  <dcterms:created xsi:type="dcterms:W3CDTF">2022-08-26T09:57:26Z</dcterms:created>
  <dcterms:modified xsi:type="dcterms:W3CDTF">2022-12-02T10:00:42Z</dcterms:modified>
</cp:coreProperties>
</file>